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ZZO" sheetId="1" r:id="rId1"/>
    <sheet name="ZZO 1" sheetId="2" r:id="rId2"/>
    <sheet name="ZM" sheetId="3" r:id="rId3"/>
    <sheet name="ZVV 1" sheetId="4" r:id="rId4"/>
    <sheet name="IGP 1" sheetId="5" r:id="rId5"/>
    <sheet name="IGP 3" sheetId="6" r:id="rId6"/>
  </sheets>
  <definedNames/>
  <calcPr fullCalcOnLoad="1"/>
</workbook>
</file>

<file path=xl/sharedStrings.xml><?xml version="1.0" encoding="utf-8"?>
<sst xmlns="http://schemas.openxmlformats.org/spreadsheetml/2006/main" count="184" uniqueCount="99">
  <si>
    <t>Startovní číslo</t>
  </si>
  <si>
    <t>Organizace</t>
  </si>
  <si>
    <t>sedni, lehni, vstaň</t>
  </si>
  <si>
    <t>štěkání psa</t>
  </si>
  <si>
    <t>přivolání psa</t>
  </si>
  <si>
    <t>odložení psa</t>
  </si>
  <si>
    <t>POSLUŠNOST</t>
  </si>
  <si>
    <t>průzkum terénu</t>
  </si>
  <si>
    <t>vyštěkání pomocníka</t>
  </si>
  <si>
    <t>ovladatelnost</t>
  </si>
  <si>
    <t>zadržení pomocníka</t>
  </si>
  <si>
    <t>útok na psa</t>
  </si>
  <si>
    <t>OBRANA</t>
  </si>
  <si>
    <t>CELKEM</t>
  </si>
  <si>
    <t>POŘADÍ</t>
  </si>
  <si>
    <t>aport volný</t>
  </si>
  <si>
    <t>skok vysoký</t>
  </si>
  <si>
    <t>skok šplhem</t>
  </si>
  <si>
    <t>kladina nízká</t>
  </si>
  <si>
    <t>ochrana psovoda</t>
  </si>
  <si>
    <t>odolnost psa</t>
  </si>
  <si>
    <t>označení pomocníka</t>
  </si>
  <si>
    <t>za pochodu odložení vleže</t>
  </si>
  <si>
    <t>prohlídka pomocníka</t>
  </si>
  <si>
    <t>výslech pomocníka</t>
  </si>
  <si>
    <t>Psovod                               pes</t>
  </si>
  <si>
    <t>aport šplhem</t>
  </si>
  <si>
    <t>přivolání za pochudu       k noze</t>
  </si>
  <si>
    <t>přepadení psovoda        při výslechu</t>
  </si>
  <si>
    <r>
      <t xml:space="preserve">Kategorie   </t>
    </r>
    <r>
      <rPr>
        <b/>
        <sz val="24"/>
        <rFont val="Times New Roman CE"/>
        <family val="1"/>
      </rPr>
      <t>ZM</t>
    </r>
  </si>
  <si>
    <t>ovladatelnost psa          na vodítku</t>
  </si>
  <si>
    <t>ovladatelnost psa              na vodítku</t>
  </si>
  <si>
    <r>
      <t xml:space="preserve">Kategorie   </t>
    </r>
    <r>
      <rPr>
        <b/>
        <sz val="24"/>
        <rFont val="Times New Roman CE"/>
        <family val="1"/>
      </rPr>
      <t>ZVV 1</t>
    </r>
  </si>
  <si>
    <t>ovladatelnost                       bez vodítka</t>
  </si>
  <si>
    <t>odložení vsedě                   za pochodu</t>
  </si>
  <si>
    <t>odložení vleže                        za poklusu s přivoláním</t>
  </si>
  <si>
    <t>odložení ve stoje                       za poklusu s přivoláním</t>
  </si>
  <si>
    <t>aport skokem</t>
  </si>
  <si>
    <t>vysílání vpřed                    s odložením</t>
  </si>
  <si>
    <t>odložení dlouhodobé</t>
  </si>
  <si>
    <t>vyhledávání figuranta</t>
  </si>
  <si>
    <t>vystavení a vyštěkání</t>
  </si>
  <si>
    <t>pokus o útěk figuranta</t>
  </si>
  <si>
    <t>obrana psa při hlídání</t>
  </si>
  <si>
    <t>doprovod zezadu</t>
  </si>
  <si>
    <t>přepad psa                          při doprovodu</t>
  </si>
  <si>
    <t>útok na psa z pohybu</t>
  </si>
  <si>
    <t>STOPA</t>
  </si>
  <si>
    <t>Stopa</t>
  </si>
  <si>
    <t>Luková</t>
  </si>
  <si>
    <t>Žamberk</t>
  </si>
  <si>
    <r>
      <t xml:space="preserve">Kategorie   </t>
    </r>
    <r>
      <rPr>
        <b/>
        <sz val="24"/>
        <rFont val="Times New Roman CE"/>
        <family val="1"/>
      </rPr>
      <t>ZZO</t>
    </r>
  </si>
  <si>
    <t>sedni - lehni</t>
  </si>
  <si>
    <r>
      <t xml:space="preserve">Kategorie   </t>
    </r>
    <r>
      <rPr>
        <b/>
        <sz val="24"/>
        <rFont val="Times New Roman CE"/>
        <family val="1"/>
      </rPr>
      <t xml:space="preserve">ZZO 1           </t>
    </r>
  </si>
  <si>
    <r>
      <t xml:space="preserve">Kategorie   </t>
    </r>
    <r>
      <rPr>
        <b/>
        <sz val="24"/>
        <rFont val="Times New Roman CE"/>
        <family val="1"/>
      </rPr>
      <t>IGP 1</t>
    </r>
  </si>
  <si>
    <r>
      <t xml:space="preserve">Eva Beranová                                  </t>
    </r>
    <r>
      <rPr>
        <sz val="11"/>
        <rFont val="Times New Roman CE"/>
        <family val="0"/>
      </rPr>
      <t>Coffee Felones</t>
    </r>
  </si>
  <si>
    <t>ČT - Podhorka</t>
  </si>
  <si>
    <r>
      <t xml:space="preserve">Oldřich Mikule                                  </t>
    </r>
    <r>
      <rPr>
        <sz val="11"/>
        <rFont val="Times New Roman CE"/>
        <family val="0"/>
      </rPr>
      <t>Wait Kuver</t>
    </r>
  </si>
  <si>
    <r>
      <t xml:space="preserve">Martin Nespěchal                        </t>
    </r>
    <r>
      <rPr>
        <sz val="11"/>
        <rFont val="Times New Roman CE"/>
        <family val="0"/>
      </rPr>
      <t>Boston Deabis Hejro</t>
    </r>
  </si>
  <si>
    <t>Choceň</t>
  </si>
  <si>
    <r>
      <t xml:space="preserve">Andrea Malá                                       </t>
    </r>
    <r>
      <rPr>
        <sz val="11"/>
        <rFont val="Times New Roman CE"/>
        <family val="0"/>
      </rPr>
      <t>Kimi</t>
    </r>
  </si>
  <si>
    <r>
      <t xml:space="preserve">Daniela Venclová                        </t>
    </r>
    <r>
      <rPr>
        <sz val="11"/>
        <rFont val="Times New Roman CE"/>
        <family val="0"/>
      </rPr>
      <t>Corona Daisy Rain</t>
    </r>
  </si>
  <si>
    <t>ČT - Javorka</t>
  </si>
  <si>
    <r>
      <t xml:space="preserve">Kategorie   </t>
    </r>
    <r>
      <rPr>
        <b/>
        <sz val="24"/>
        <rFont val="Times New Roman CE"/>
        <family val="1"/>
      </rPr>
      <t>IGP 3</t>
    </r>
  </si>
  <si>
    <t>vysílání vpřed                       s odložením</t>
  </si>
  <si>
    <t>odložení vsedě                       za pochodu</t>
  </si>
  <si>
    <r>
      <t xml:space="preserve">Pavel Divíšek                            </t>
    </r>
    <r>
      <rPr>
        <sz val="11"/>
        <rFont val="Times New Roman CE"/>
        <family val="0"/>
      </rPr>
      <t>Gym Olbramovický kvítek</t>
    </r>
  </si>
  <si>
    <r>
      <t xml:space="preserve">Milada Muláčková                            </t>
    </r>
    <r>
      <rPr>
        <sz val="11"/>
        <rFont val="Times New Roman CE"/>
        <family val="0"/>
      </rPr>
      <t>Aggy Dry Hill</t>
    </r>
  </si>
  <si>
    <t>Náchod Sport</t>
  </si>
  <si>
    <r>
      <t xml:space="preserve">Pavlína Borkovcová                          </t>
    </r>
    <r>
      <rPr>
        <sz val="11"/>
        <rFont val="Times New Roman CE"/>
        <family val="0"/>
      </rPr>
      <t>Charlie</t>
    </r>
  </si>
  <si>
    <r>
      <t xml:space="preserve">Marie Stráníková        </t>
    </r>
    <r>
      <rPr>
        <sz val="11"/>
        <rFont val="Times New Roman CE"/>
        <family val="0"/>
      </rPr>
      <t>Zoretta Niox</t>
    </r>
  </si>
  <si>
    <t>Javorka</t>
  </si>
  <si>
    <t>Ústí nad Orlicí</t>
  </si>
  <si>
    <r>
      <t xml:space="preserve">Andrea Malá                                       </t>
    </r>
    <r>
      <rPr>
        <sz val="11"/>
        <rFont val="Times New Roman CE"/>
        <family val="0"/>
      </rPr>
      <t>Scoty</t>
    </r>
  </si>
  <si>
    <r>
      <t xml:space="preserve">Pavlína Borkovcová                          </t>
    </r>
    <r>
      <rPr>
        <sz val="11"/>
        <rFont val="Times New Roman CE"/>
        <family val="0"/>
      </rPr>
      <t>Darcy</t>
    </r>
  </si>
  <si>
    <r>
      <t xml:space="preserve">Ivan Vrkoč                                 </t>
    </r>
    <r>
      <rPr>
        <sz val="11"/>
        <rFont val="Times New Roman CE"/>
        <family val="0"/>
      </rPr>
      <t>Zeta You-Too Niox</t>
    </r>
  </si>
  <si>
    <t>Hronov</t>
  </si>
  <si>
    <r>
      <t xml:space="preserve">Renata Brajila                               </t>
    </r>
    <r>
      <rPr>
        <sz val="11"/>
        <rFont val="Times New Roman CE"/>
        <family val="0"/>
      </rPr>
      <t>Bruno</t>
    </r>
  </si>
  <si>
    <t>Hlinsko</t>
  </si>
  <si>
    <r>
      <t xml:space="preserve">Kristýna Galbavá                               </t>
    </r>
    <r>
      <rPr>
        <sz val="11"/>
        <rFont val="Times New Roman CE"/>
        <family val="0"/>
      </rPr>
      <t xml:space="preserve"> Garret Braveheart Fitmin</t>
    </r>
  </si>
  <si>
    <r>
      <t xml:space="preserve">Jana Reichová                             </t>
    </r>
    <r>
      <rPr>
        <sz val="11"/>
        <rFont val="Times New Roman CE"/>
        <family val="0"/>
      </rPr>
      <t xml:space="preserve"> Yzy Hronovský pramen</t>
    </r>
  </si>
  <si>
    <r>
      <t xml:space="preserve">Karel Vadlejch                             </t>
    </r>
    <r>
      <rPr>
        <sz val="11"/>
        <rFont val="Times New Roman CE"/>
        <family val="0"/>
      </rPr>
      <t xml:space="preserve"> Jango Hortim Bohemia</t>
    </r>
  </si>
  <si>
    <r>
      <t xml:space="preserve">Josef Lux                                </t>
    </r>
    <r>
      <rPr>
        <sz val="11"/>
        <rFont val="Times New Roman CE"/>
        <family val="0"/>
      </rPr>
      <t>Vermont z Klídkova dvora</t>
    </r>
  </si>
  <si>
    <r>
      <t xml:space="preserve">Kristýna Galbavá                               </t>
    </r>
    <r>
      <rPr>
        <sz val="11"/>
        <rFont val="Times New Roman CE"/>
        <family val="0"/>
      </rPr>
      <t xml:space="preserve"> Tara</t>
    </r>
  </si>
  <si>
    <r>
      <t xml:space="preserve">Hana Kratochvílová                      </t>
    </r>
    <r>
      <rPr>
        <sz val="11"/>
        <rFont val="Times New Roman CE"/>
        <family val="0"/>
      </rPr>
      <t>BigBen Duxroyal</t>
    </r>
  </si>
  <si>
    <t>Doudleby n/O</t>
  </si>
  <si>
    <t>Vamberk</t>
  </si>
  <si>
    <r>
      <t xml:space="preserve">Lenka Kratochvílová                      </t>
    </r>
    <r>
      <rPr>
        <sz val="11"/>
        <rFont val="Times New Roman CE"/>
        <family val="0"/>
      </rPr>
      <t>Boris</t>
    </r>
  </si>
  <si>
    <r>
      <t xml:space="preserve">Hana Langrová                                </t>
    </r>
    <r>
      <rPr>
        <sz val="11"/>
        <rFont val="Times New Roman CE"/>
        <family val="0"/>
      </rPr>
      <t>Heavenly Ranger</t>
    </r>
  </si>
  <si>
    <r>
      <t xml:space="preserve">Hana Langrová                                </t>
    </r>
    <r>
      <rPr>
        <sz val="11"/>
        <rFont val="Times New Roman CE"/>
        <family val="0"/>
      </rPr>
      <t>Eila Naira</t>
    </r>
  </si>
  <si>
    <r>
      <t xml:space="preserve">Petra Karmášková                              </t>
    </r>
    <r>
      <rPr>
        <sz val="11"/>
        <rFont val="Times New Roman CE"/>
        <family val="0"/>
      </rPr>
      <t>Lucky</t>
    </r>
  </si>
  <si>
    <r>
      <t xml:space="preserve">Jakub Reich                           </t>
    </r>
    <r>
      <rPr>
        <sz val="11"/>
        <rFont val="Times New Roman CE"/>
        <family val="0"/>
      </rPr>
      <t>Aky</t>
    </r>
  </si>
  <si>
    <r>
      <t xml:space="preserve">Romana Caldová                     </t>
    </r>
    <r>
      <rPr>
        <sz val="11"/>
        <rFont val="Times New Roman CE"/>
        <family val="0"/>
      </rPr>
      <t xml:space="preserve"> Corina Jagar Moravia</t>
    </r>
  </si>
  <si>
    <r>
      <t xml:space="preserve">Petr Pojezný                            </t>
    </r>
    <r>
      <rPr>
        <sz val="11"/>
        <rFont val="Times New Roman CE"/>
        <family val="0"/>
      </rPr>
      <t>Cassi Cor</t>
    </r>
  </si>
  <si>
    <r>
      <t xml:space="preserve">Václav Hořeňovský                          </t>
    </r>
    <r>
      <rPr>
        <sz val="11"/>
        <rFont val="Times New Roman CE"/>
        <family val="0"/>
      </rPr>
      <t>Kenny</t>
    </r>
  </si>
  <si>
    <r>
      <t xml:space="preserve">Vít Vávra                      </t>
    </r>
    <r>
      <rPr>
        <sz val="11"/>
        <rFont val="Times New Roman CE"/>
        <family val="0"/>
      </rPr>
      <t>Chase The Guardians of Albion</t>
    </r>
  </si>
  <si>
    <r>
      <t xml:space="preserve">Marie Stráníková                  </t>
    </r>
    <r>
      <rPr>
        <sz val="11"/>
        <rFont val="Times New Roman CE"/>
        <family val="0"/>
      </rPr>
      <t>Dee Dee Max-Mastr</t>
    </r>
  </si>
  <si>
    <t>šplh jedním směrem</t>
  </si>
  <si>
    <r>
      <t xml:space="preserve">Hana Tatíčková                         </t>
    </r>
    <r>
      <rPr>
        <sz val="11"/>
        <rFont val="Times New Roman CE"/>
        <family val="0"/>
      </rPr>
      <t>Dora Ulmija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</si>
</sst>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#,##0\ _K_č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55">
    <font>
      <sz val="10"/>
      <name val="Times New Roman CE"/>
      <family val="0"/>
    </font>
    <font>
      <sz val="16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5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sz val="24"/>
      <name val="Times New Roman CE"/>
      <family val="1"/>
    </font>
    <font>
      <b/>
      <sz val="36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22"/>
      <name val="Times New Roman CE"/>
      <family val="1"/>
    </font>
    <font>
      <b/>
      <sz val="10"/>
      <name val="Times New Roman CE"/>
      <family val="0"/>
    </font>
    <font>
      <sz val="26"/>
      <name val="Times New Roman CE"/>
      <family val="0"/>
    </font>
    <font>
      <sz val="18"/>
      <name val="Times New Roman CE"/>
      <family val="0"/>
    </font>
    <font>
      <b/>
      <sz val="2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double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ck"/>
      <right style="medium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hair"/>
    </border>
    <border>
      <left>
        <color indexed="63"/>
      </left>
      <right style="thick"/>
      <top style="medium"/>
      <bottom style="thin"/>
    </border>
    <border>
      <left style="double"/>
      <right style="thick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ck"/>
      <top style="hair"/>
      <bottom style="medium"/>
    </border>
    <border>
      <left style="thick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double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ck"/>
      <top style="medium"/>
      <bottom style="thin"/>
    </border>
    <border>
      <left style="medium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ck"/>
      <right style="medium"/>
      <top style="thick"/>
      <bottom style="hair"/>
    </border>
    <border>
      <left style="thick"/>
      <right style="medium"/>
      <top style="hair"/>
      <bottom style="medium"/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ck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thin"/>
      <right style="thin"/>
      <top style="thick"/>
      <bottom style="hair"/>
    </border>
    <border>
      <left style="double"/>
      <right style="thick"/>
      <top style="thick"/>
      <bottom style="hair"/>
    </border>
    <border>
      <left style="thin"/>
      <right style="hair"/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44" xfId="0" applyFont="1" applyBorder="1" applyAlignment="1">
      <alignment horizontal="center" vertical="center"/>
    </xf>
    <xf numFmtId="166" fontId="5" fillId="0" borderId="45" xfId="0" applyNumberFormat="1" applyFont="1" applyBorder="1" applyAlignment="1">
      <alignment horizontal="center" vertical="center"/>
    </xf>
    <xf numFmtId="166" fontId="5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 quotePrefix="1">
      <alignment horizontal="center" vertical="center"/>
    </xf>
    <xf numFmtId="0" fontId="4" fillId="0" borderId="48" xfId="0" applyFont="1" applyBorder="1" applyAlignment="1" quotePrefix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6" fontId="0" fillId="0" borderId="49" xfId="0" applyNumberFormat="1" applyFont="1" applyBorder="1" applyAlignment="1">
      <alignment horizontal="center" vertical="center"/>
    </xf>
    <xf numFmtId="166" fontId="0" fillId="0" borderId="50" xfId="0" applyNumberFormat="1" applyFont="1" applyBorder="1" applyAlignment="1">
      <alignment horizontal="center" vertical="center"/>
    </xf>
    <xf numFmtId="166" fontId="0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8" xfId="0" applyFont="1" applyBorder="1" applyAlignment="1" quotePrefix="1">
      <alignment horizontal="center" vertical="center"/>
    </xf>
    <xf numFmtId="0" fontId="4" fillId="0" borderId="52" xfId="0" applyFont="1" applyBorder="1" applyAlignment="1" quotePrefix="1">
      <alignment horizontal="center" vertical="center"/>
    </xf>
    <xf numFmtId="166" fontId="0" fillId="0" borderId="59" xfId="0" applyNumberFormat="1" applyFont="1" applyBorder="1" applyAlignment="1">
      <alignment horizontal="center" vertical="center"/>
    </xf>
    <xf numFmtId="166" fontId="0" fillId="0" borderId="60" xfId="0" applyNumberFormat="1" applyFont="1" applyBorder="1" applyAlignment="1">
      <alignment horizontal="center" vertical="center"/>
    </xf>
    <xf numFmtId="166" fontId="0" fillId="0" borderId="61" xfId="0" applyNumberFormat="1" applyFont="1" applyBorder="1" applyAlignment="1">
      <alignment horizontal="center" vertical="center"/>
    </xf>
    <xf numFmtId="166" fontId="0" fillId="0" borderId="62" xfId="0" applyNumberFormat="1" applyFont="1" applyBorder="1" applyAlignment="1">
      <alignment horizontal="center" vertical="center"/>
    </xf>
    <xf numFmtId="166" fontId="0" fillId="0" borderId="6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66" fontId="10" fillId="0" borderId="65" xfId="0" applyNumberFormat="1" applyFont="1" applyBorder="1" applyAlignment="1">
      <alignment horizontal="center" vertical="center"/>
    </xf>
    <xf numFmtId="166" fontId="10" fillId="0" borderId="56" xfId="0" applyNumberFormat="1" applyFont="1" applyBorder="1" applyAlignment="1">
      <alignment horizontal="center" vertical="center"/>
    </xf>
    <xf numFmtId="166" fontId="10" fillId="0" borderId="66" xfId="0" applyNumberFormat="1" applyFont="1" applyBorder="1" applyAlignment="1">
      <alignment horizontal="center" vertical="center"/>
    </xf>
    <xf numFmtId="166" fontId="10" fillId="0" borderId="6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8" xfId="0" applyFont="1" applyBorder="1" applyAlignment="1" quotePrefix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6" fontId="5" fillId="0" borderId="47" xfId="0" applyNumberFormat="1" applyFont="1" applyBorder="1" applyAlignment="1">
      <alignment horizontal="center" vertical="center"/>
    </xf>
    <xf numFmtId="166" fontId="5" fillId="0" borderId="54" xfId="0" applyNumberFormat="1" applyFont="1" applyBorder="1" applyAlignment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166" fontId="5" fillId="0" borderId="79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6" fontId="5" fillId="0" borderId="80" xfId="0" applyNumberFormat="1" applyFont="1" applyBorder="1" applyAlignment="1">
      <alignment horizontal="center" vertical="center"/>
    </xf>
    <xf numFmtId="166" fontId="10" fillId="0" borderId="81" xfId="0" applyNumberFormat="1" applyFont="1" applyBorder="1" applyAlignment="1">
      <alignment horizontal="center" vertical="center"/>
    </xf>
    <xf numFmtId="166" fontId="10" fillId="0" borderId="82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66" fontId="5" fillId="0" borderId="79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6" fontId="5" fillId="0" borderId="8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83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center" vertical="center"/>
    </xf>
    <xf numFmtId="166" fontId="10" fillId="0" borderId="74" xfId="0" applyNumberFormat="1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/>
    </xf>
    <xf numFmtId="0" fontId="5" fillId="0" borderId="90" xfId="0" applyFont="1" applyBorder="1" applyAlignment="1" quotePrefix="1">
      <alignment horizontal="center" vertical="center"/>
    </xf>
    <xf numFmtId="166" fontId="0" fillId="0" borderId="91" xfId="0" applyNumberFormat="1" applyFont="1" applyBorder="1" applyAlignment="1">
      <alignment horizontal="center" vertical="center"/>
    </xf>
    <xf numFmtId="166" fontId="0" fillId="0" borderId="92" xfId="0" applyNumberFormat="1" applyFont="1" applyBorder="1" applyAlignment="1">
      <alignment horizontal="center" vertical="center"/>
    </xf>
    <xf numFmtId="166" fontId="5" fillId="0" borderId="90" xfId="0" applyNumberFormat="1" applyFont="1" applyBorder="1" applyAlignment="1">
      <alignment horizontal="center" vertical="center"/>
    </xf>
    <xf numFmtId="166" fontId="0" fillId="0" borderId="93" xfId="0" applyNumberFormat="1" applyFont="1" applyBorder="1" applyAlignment="1">
      <alignment horizontal="center" vertical="center"/>
    </xf>
    <xf numFmtId="166" fontId="0" fillId="0" borderId="94" xfId="0" applyNumberFormat="1" applyFont="1" applyBorder="1" applyAlignment="1">
      <alignment horizontal="center" vertical="center"/>
    </xf>
    <xf numFmtId="166" fontId="5" fillId="0" borderId="95" xfId="0" applyNumberFormat="1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5" fillId="0" borderId="98" xfId="0" applyFont="1" applyBorder="1" applyAlignment="1" quotePrefix="1">
      <alignment horizontal="center" vertical="center"/>
    </xf>
    <xf numFmtId="166" fontId="10" fillId="0" borderId="99" xfId="0" applyNumberFormat="1" applyFont="1" applyBorder="1" applyAlignment="1">
      <alignment horizontal="center" vertical="center"/>
    </xf>
    <xf numFmtId="166" fontId="10" fillId="0" borderId="77" xfId="0" applyNumberFormat="1" applyFont="1" applyBorder="1" applyAlignment="1">
      <alignment horizontal="center" vertical="center"/>
    </xf>
    <xf numFmtId="166" fontId="10" fillId="0" borderId="100" xfId="0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1" fontId="4" fillId="0" borderId="104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4" fillId="0" borderId="80" xfId="0" applyFont="1" applyBorder="1" applyAlignment="1" quotePrefix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textRotation="90" wrapText="1"/>
    </xf>
    <xf numFmtId="0" fontId="3" fillId="0" borderId="102" xfId="0" applyFont="1" applyBorder="1" applyAlignment="1">
      <alignment horizontal="center" vertical="center" textRotation="90" wrapText="1"/>
    </xf>
    <xf numFmtId="0" fontId="6" fillId="0" borderId="109" xfId="0" applyFont="1" applyBorder="1" applyAlignment="1">
      <alignment horizontal="center" vertical="center" textRotation="90" wrapText="1"/>
    </xf>
    <xf numFmtId="0" fontId="6" fillId="0" borderId="105" xfId="0" applyFont="1" applyBorder="1" applyAlignment="1">
      <alignment horizontal="center" vertical="center" textRotation="90" wrapText="1"/>
    </xf>
    <xf numFmtId="0" fontId="8" fillId="0" borderId="110" xfId="0" applyFont="1" applyBorder="1" applyAlignment="1">
      <alignment horizontal="center" vertical="center" textRotation="90" wrapText="1"/>
    </xf>
    <xf numFmtId="0" fontId="8" fillId="0" borderId="98" xfId="0" applyFont="1" applyBorder="1" applyAlignment="1">
      <alignment horizontal="center" vertical="center" textRotation="90" wrapText="1"/>
    </xf>
    <xf numFmtId="0" fontId="1" fillId="0" borderId="111" xfId="0" applyFont="1" applyBorder="1" applyAlignment="1">
      <alignment horizontal="center" vertical="center" textRotation="90"/>
    </xf>
    <xf numFmtId="0" fontId="1" fillId="0" borderId="103" xfId="0" applyFont="1" applyBorder="1" applyAlignment="1">
      <alignment horizontal="center" vertical="center" textRotation="90"/>
    </xf>
    <xf numFmtId="0" fontId="6" fillId="0" borderId="112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textRotation="90" wrapText="1"/>
    </xf>
    <xf numFmtId="0" fontId="8" fillId="0" borderId="104" xfId="0" applyFont="1" applyBorder="1" applyAlignment="1">
      <alignment horizontal="center" vertical="center" textRotation="90" wrapText="1"/>
    </xf>
    <xf numFmtId="0" fontId="8" fillId="0" borderId="115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7" fillId="0" borderId="116" xfId="0" applyFont="1" applyBorder="1" applyAlignment="1">
      <alignment horizontal="center" vertical="center" textRotation="90" wrapText="1"/>
    </xf>
    <xf numFmtId="0" fontId="7" fillId="0" borderId="80" xfId="0" applyFont="1" applyBorder="1" applyAlignment="1">
      <alignment horizontal="center" vertical="center" textRotation="90" wrapText="1"/>
    </xf>
    <xf numFmtId="0" fontId="2" fillId="0" borderId="11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110" xfId="0" applyFont="1" applyBorder="1" applyAlignment="1">
      <alignment horizontal="center" vertical="center" textRotation="90" wrapText="1"/>
    </xf>
    <xf numFmtId="0" fontId="2" fillId="0" borderId="98" xfId="0" applyFont="1" applyBorder="1" applyAlignment="1">
      <alignment horizontal="center" vertical="center" textRotation="90" wrapText="1"/>
    </xf>
    <xf numFmtId="0" fontId="2" fillId="0" borderId="114" xfId="0" applyFont="1" applyBorder="1" applyAlignment="1">
      <alignment horizontal="center" vertical="center" textRotation="90" wrapText="1"/>
    </xf>
    <xf numFmtId="0" fontId="2" fillId="0" borderId="104" xfId="0" applyFont="1" applyBorder="1" applyAlignment="1">
      <alignment horizontal="center" vertical="center" textRotation="90" wrapText="1"/>
    </xf>
    <xf numFmtId="0" fontId="3" fillId="0" borderId="117" xfId="0" applyFont="1" applyBorder="1" applyAlignment="1">
      <alignment horizontal="center" vertical="center" textRotation="90" wrapText="1"/>
    </xf>
    <xf numFmtId="0" fontId="3" fillId="0" borderId="106" xfId="0" applyFont="1" applyBorder="1" applyAlignment="1">
      <alignment horizontal="center" vertical="center" textRotation="90" wrapText="1"/>
    </xf>
    <xf numFmtId="0" fontId="8" fillId="0" borderId="118" xfId="0" applyFont="1" applyBorder="1" applyAlignment="1">
      <alignment horizontal="center" vertical="center" textRotation="90" wrapText="1"/>
    </xf>
    <xf numFmtId="0" fontId="8" fillId="0" borderId="119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92" xfId="0" applyFont="1" applyBorder="1" applyAlignment="1">
      <alignment horizontal="center" vertical="center" textRotation="90" wrapText="1"/>
    </xf>
    <xf numFmtId="0" fontId="1" fillId="0" borderId="120" xfId="0" applyFont="1" applyBorder="1" applyAlignment="1">
      <alignment horizontal="center" vertical="center" textRotation="90"/>
    </xf>
    <xf numFmtId="0" fontId="1" fillId="0" borderId="121" xfId="0" applyFont="1" applyBorder="1" applyAlignment="1">
      <alignment horizontal="center" vertical="center" textRotation="90"/>
    </xf>
    <xf numFmtId="0" fontId="6" fillId="0" borderId="122" xfId="0" applyFont="1" applyBorder="1" applyAlignment="1">
      <alignment horizontal="center" vertical="center" wrapText="1"/>
    </xf>
    <xf numFmtId="0" fontId="13" fillId="0" borderId="123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textRotation="90" wrapText="1"/>
    </xf>
    <xf numFmtId="0" fontId="8" fillId="0" borderId="125" xfId="0" applyFont="1" applyBorder="1" applyAlignment="1">
      <alignment horizontal="center" vertical="center" textRotation="90" wrapText="1"/>
    </xf>
    <xf numFmtId="0" fontId="7" fillId="0" borderId="126" xfId="0" applyFont="1" applyBorder="1" applyAlignment="1">
      <alignment horizontal="center" vertical="center" textRotation="90" wrapText="1"/>
    </xf>
    <xf numFmtId="0" fontId="7" fillId="0" borderId="127" xfId="0" applyFont="1" applyBorder="1" applyAlignment="1">
      <alignment horizontal="center" vertical="center" textRotation="90" wrapText="1"/>
    </xf>
    <xf numFmtId="0" fontId="6" fillId="0" borderId="128" xfId="0" applyFont="1" applyBorder="1" applyAlignment="1">
      <alignment horizontal="center" vertical="center" textRotation="90" wrapText="1"/>
    </xf>
    <xf numFmtId="0" fontId="6" fillId="0" borderId="129" xfId="0" applyFont="1" applyBorder="1" applyAlignment="1">
      <alignment horizontal="center" vertical="center" textRotation="90" wrapText="1"/>
    </xf>
    <xf numFmtId="0" fontId="7" fillId="0" borderId="130" xfId="0" applyFont="1" applyBorder="1" applyAlignment="1">
      <alignment horizontal="center" vertical="center" textRotation="90" wrapText="1"/>
    </xf>
    <xf numFmtId="0" fontId="7" fillId="0" borderId="131" xfId="0" applyFont="1" applyBorder="1" applyAlignment="1">
      <alignment horizontal="center" vertical="center" textRotation="90" wrapText="1"/>
    </xf>
    <xf numFmtId="0" fontId="8" fillId="0" borderId="132" xfId="0" applyFont="1" applyBorder="1" applyAlignment="1">
      <alignment horizontal="center" vertical="center" textRotation="90" wrapText="1"/>
    </xf>
    <xf numFmtId="0" fontId="8" fillId="0" borderId="94" xfId="0" applyFont="1" applyBorder="1" applyAlignment="1">
      <alignment horizontal="center" vertical="center" textRotation="90" wrapText="1"/>
    </xf>
    <xf numFmtId="0" fontId="8" fillId="0" borderId="133" xfId="0" applyFont="1" applyBorder="1" applyAlignment="1">
      <alignment horizontal="center" vertical="center" textRotation="90" wrapText="1"/>
    </xf>
    <xf numFmtId="0" fontId="8" fillId="0" borderId="93" xfId="0" applyFont="1" applyBorder="1" applyAlignment="1">
      <alignment horizontal="center" vertical="center" textRotation="90" wrapText="1"/>
    </xf>
    <xf numFmtId="166" fontId="7" fillId="0" borderId="130" xfId="0" applyNumberFormat="1" applyFont="1" applyBorder="1" applyAlignment="1">
      <alignment horizontal="center" vertical="center" textRotation="90" wrapText="1"/>
    </xf>
    <xf numFmtId="166" fontId="7" fillId="0" borderId="131" xfId="0" applyNumberFormat="1" applyFont="1" applyBorder="1" applyAlignment="1">
      <alignment horizontal="center" vertical="center" textRotation="90" wrapText="1"/>
    </xf>
    <xf numFmtId="0" fontId="3" fillId="0" borderId="130" xfId="0" applyFont="1" applyBorder="1" applyAlignment="1">
      <alignment horizontal="center" vertical="center" textRotation="90" wrapText="1"/>
    </xf>
    <xf numFmtId="0" fontId="3" fillId="0" borderId="131" xfId="0" applyFont="1" applyBorder="1" applyAlignment="1">
      <alignment horizontal="center" vertical="center" textRotation="90" wrapText="1"/>
    </xf>
    <xf numFmtId="0" fontId="8" fillId="0" borderId="134" xfId="0" applyFont="1" applyBorder="1" applyAlignment="1">
      <alignment horizontal="center" vertical="center" textRotation="90" wrapText="1"/>
    </xf>
    <xf numFmtId="1" fontId="7" fillId="0" borderId="135" xfId="0" applyNumberFormat="1" applyFont="1" applyBorder="1" applyAlignment="1">
      <alignment horizontal="center" vertical="center" textRotation="90" wrapText="1"/>
    </xf>
    <xf numFmtId="1" fontId="7" fillId="0" borderId="90" xfId="0" applyNumberFormat="1" applyFont="1" applyBorder="1" applyAlignment="1">
      <alignment horizontal="center" vertical="center" textRotation="90" wrapText="1"/>
    </xf>
    <xf numFmtId="0" fontId="6" fillId="0" borderId="136" xfId="0" applyFont="1" applyBorder="1" applyAlignment="1">
      <alignment horizontal="center" vertical="center" textRotation="90" wrapText="1"/>
    </xf>
    <xf numFmtId="0" fontId="6" fillId="0" borderId="96" xfId="0" applyFont="1" applyBorder="1" applyAlignment="1">
      <alignment horizontal="center" vertical="center" textRotation="90" wrapText="1"/>
    </xf>
    <xf numFmtId="0" fontId="7" fillId="0" borderId="135" xfId="0" applyFont="1" applyBorder="1" applyAlignment="1">
      <alignment horizontal="center" vertical="center" textRotation="90" wrapText="1"/>
    </xf>
    <xf numFmtId="0" fontId="7" fillId="0" borderId="90" xfId="0" applyFont="1" applyBorder="1" applyAlignment="1">
      <alignment horizontal="center" vertical="center" textRotation="90" wrapText="1"/>
    </xf>
    <xf numFmtId="0" fontId="3" fillId="0" borderId="126" xfId="0" applyFont="1" applyBorder="1" applyAlignment="1">
      <alignment horizontal="center" vertical="center" textRotation="90" wrapText="1"/>
    </xf>
    <xf numFmtId="0" fontId="3" fillId="0" borderId="127" xfId="0" applyFont="1" applyBorder="1" applyAlignment="1">
      <alignment horizontal="center" vertical="center" textRotation="90" wrapText="1"/>
    </xf>
    <xf numFmtId="0" fontId="8" fillId="0" borderId="137" xfId="0" applyFont="1" applyBorder="1" applyAlignment="1">
      <alignment horizontal="center" vertical="center" textRotation="90" wrapText="1"/>
    </xf>
    <xf numFmtId="0" fontId="8" fillId="0" borderId="91" xfId="0" applyFont="1" applyBorder="1" applyAlignment="1">
      <alignment horizontal="center" vertical="center" textRotation="90" wrapText="1"/>
    </xf>
    <xf numFmtId="0" fontId="19" fillId="0" borderId="8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15.875" style="0" customWidth="1"/>
    <col min="4" max="9" width="6.875" style="0" customWidth="1"/>
    <col min="10" max="11" width="9.875" style="0" customWidth="1"/>
  </cols>
  <sheetData>
    <row r="1" spans="1:11" ht="60" customHeight="1" thickTop="1">
      <c r="A1" s="172" t="s">
        <v>0</v>
      </c>
      <c r="B1" s="174" t="s">
        <v>51</v>
      </c>
      <c r="C1" s="175"/>
      <c r="D1" s="176" t="s">
        <v>4</v>
      </c>
      <c r="E1" s="178" t="s">
        <v>31</v>
      </c>
      <c r="F1" s="178" t="s">
        <v>52</v>
      </c>
      <c r="G1" s="178" t="s">
        <v>22</v>
      </c>
      <c r="H1" s="178" t="s">
        <v>15</v>
      </c>
      <c r="I1" s="170" t="s">
        <v>5</v>
      </c>
      <c r="J1" s="166" t="s">
        <v>13</v>
      </c>
      <c r="K1" s="168" t="s">
        <v>14</v>
      </c>
    </row>
    <row r="2" spans="1:11" ht="49.5" customHeight="1" thickBot="1">
      <c r="A2" s="173"/>
      <c r="B2" s="225" t="s">
        <v>25</v>
      </c>
      <c r="C2" s="28" t="s">
        <v>1</v>
      </c>
      <c r="D2" s="177"/>
      <c r="E2" s="179"/>
      <c r="F2" s="179"/>
      <c r="G2" s="179"/>
      <c r="H2" s="179"/>
      <c r="I2" s="171"/>
      <c r="J2" s="167"/>
      <c r="K2" s="169"/>
    </row>
    <row r="3" spans="1:11" ht="42" customHeight="1">
      <c r="A3" s="2">
        <v>8</v>
      </c>
      <c r="B3" s="5" t="s">
        <v>61</v>
      </c>
      <c r="C3" s="6" t="s">
        <v>50</v>
      </c>
      <c r="D3" s="26">
        <v>10</v>
      </c>
      <c r="E3" s="23">
        <v>7</v>
      </c>
      <c r="F3" s="23">
        <v>10</v>
      </c>
      <c r="G3" s="23">
        <v>10</v>
      </c>
      <c r="H3" s="23">
        <v>9</v>
      </c>
      <c r="I3" s="30">
        <v>10</v>
      </c>
      <c r="J3" s="18">
        <f aca="true" t="shared" si="0" ref="J3:J10">SUM(D3:I3)</f>
        <v>56</v>
      </c>
      <c r="K3" s="120">
        <v>1</v>
      </c>
    </row>
    <row r="4" spans="1:11" ht="42" customHeight="1">
      <c r="A4" s="2">
        <v>4</v>
      </c>
      <c r="B4" s="5" t="s">
        <v>92</v>
      </c>
      <c r="C4" s="6" t="s">
        <v>49</v>
      </c>
      <c r="D4" s="26">
        <v>10</v>
      </c>
      <c r="E4" s="23">
        <v>9</v>
      </c>
      <c r="F4" s="23">
        <v>10</v>
      </c>
      <c r="G4" s="23">
        <v>10</v>
      </c>
      <c r="H4" s="23">
        <v>7</v>
      </c>
      <c r="I4" s="30">
        <v>10</v>
      </c>
      <c r="J4" s="18">
        <f t="shared" si="0"/>
        <v>56</v>
      </c>
      <c r="K4" s="86">
        <v>2</v>
      </c>
    </row>
    <row r="5" spans="1:11" ht="42" customHeight="1">
      <c r="A5" s="2">
        <v>7</v>
      </c>
      <c r="B5" s="5" t="s">
        <v>95</v>
      </c>
      <c r="C5" s="6" t="s">
        <v>50</v>
      </c>
      <c r="D5" s="26">
        <v>10</v>
      </c>
      <c r="E5" s="23">
        <v>7</v>
      </c>
      <c r="F5" s="23">
        <v>10</v>
      </c>
      <c r="G5" s="23">
        <v>10</v>
      </c>
      <c r="H5" s="23">
        <v>8</v>
      </c>
      <c r="I5" s="30">
        <v>9</v>
      </c>
      <c r="J5" s="18">
        <f t="shared" si="0"/>
        <v>54</v>
      </c>
      <c r="K5" s="86">
        <v>3</v>
      </c>
    </row>
    <row r="6" spans="1:11" ht="42" customHeight="1">
      <c r="A6" s="2">
        <v>1</v>
      </c>
      <c r="B6" s="5" t="s">
        <v>89</v>
      </c>
      <c r="C6" s="6" t="s">
        <v>62</v>
      </c>
      <c r="D6" s="26">
        <v>10</v>
      </c>
      <c r="E6" s="23">
        <v>7</v>
      </c>
      <c r="F6" s="23">
        <v>10</v>
      </c>
      <c r="G6" s="23">
        <v>5</v>
      </c>
      <c r="H6" s="23">
        <v>10</v>
      </c>
      <c r="I6" s="30">
        <v>10</v>
      </c>
      <c r="J6" s="18">
        <f t="shared" si="0"/>
        <v>52</v>
      </c>
      <c r="K6" s="22">
        <v>4</v>
      </c>
    </row>
    <row r="7" spans="1:11" ht="42" customHeight="1">
      <c r="A7" s="2">
        <v>6</v>
      </c>
      <c r="B7" s="5" t="s">
        <v>93</v>
      </c>
      <c r="C7" s="6" t="s">
        <v>62</v>
      </c>
      <c r="D7" s="26">
        <v>10</v>
      </c>
      <c r="E7" s="23">
        <v>4</v>
      </c>
      <c r="F7" s="23">
        <v>9</v>
      </c>
      <c r="G7" s="23">
        <v>10</v>
      </c>
      <c r="H7" s="23">
        <v>9</v>
      </c>
      <c r="I7" s="30">
        <v>10</v>
      </c>
      <c r="J7" s="18">
        <f t="shared" si="0"/>
        <v>52</v>
      </c>
      <c r="K7" s="22">
        <v>5</v>
      </c>
    </row>
    <row r="8" spans="1:11" ht="42" customHeight="1">
      <c r="A8" s="2">
        <v>5</v>
      </c>
      <c r="B8" s="5" t="s">
        <v>60</v>
      </c>
      <c r="C8" s="6" t="s">
        <v>59</v>
      </c>
      <c r="D8" s="26">
        <v>10</v>
      </c>
      <c r="E8" s="23">
        <v>9</v>
      </c>
      <c r="F8" s="23">
        <v>10</v>
      </c>
      <c r="G8" s="23">
        <v>10</v>
      </c>
      <c r="H8" s="23">
        <v>0</v>
      </c>
      <c r="I8" s="30">
        <v>10</v>
      </c>
      <c r="J8" s="18">
        <f t="shared" si="0"/>
        <v>49</v>
      </c>
      <c r="K8" s="22">
        <v>6</v>
      </c>
    </row>
    <row r="9" spans="1:11" ht="42" customHeight="1">
      <c r="A9" s="43">
        <v>2</v>
      </c>
      <c r="B9" s="5" t="s">
        <v>73</v>
      </c>
      <c r="C9" s="6" t="s">
        <v>59</v>
      </c>
      <c r="D9" s="82">
        <v>9</v>
      </c>
      <c r="E9" s="83">
        <v>10</v>
      </c>
      <c r="F9" s="83">
        <v>10</v>
      </c>
      <c r="G9" s="83">
        <v>9</v>
      </c>
      <c r="H9" s="83">
        <v>0</v>
      </c>
      <c r="I9" s="84">
        <v>10</v>
      </c>
      <c r="J9" s="18">
        <f t="shared" si="0"/>
        <v>48</v>
      </c>
      <c r="K9" s="85">
        <v>7</v>
      </c>
    </row>
    <row r="10" spans="1:11" ht="42" customHeight="1" thickBot="1">
      <c r="A10" s="3">
        <v>3</v>
      </c>
      <c r="B10" s="7" t="s">
        <v>94</v>
      </c>
      <c r="C10" s="8" t="s">
        <v>62</v>
      </c>
      <c r="D10" s="27">
        <v>6</v>
      </c>
      <c r="E10" s="24">
        <v>4</v>
      </c>
      <c r="F10" s="24">
        <v>10</v>
      </c>
      <c r="G10" s="24">
        <v>9</v>
      </c>
      <c r="H10" s="24">
        <v>0</v>
      </c>
      <c r="I10" s="31">
        <v>10</v>
      </c>
      <c r="J10" s="19">
        <f t="shared" si="0"/>
        <v>39</v>
      </c>
      <c r="K10" s="34">
        <v>8</v>
      </c>
    </row>
    <row r="11" ht="13.5" thickTop="1"/>
  </sheetData>
  <sheetProtection/>
  <mergeCells count="10">
    <mergeCell ref="J1:J2"/>
    <mergeCell ref="K1:K2"/>
    <mergeCell ref="I1:I2"/>
    <mergeCell ref="A1:A2"/>
    <mergeCell ref="B1:C1"/>
    <mergeCell ref="D1:D2"/>
    <mergeCell ref="H1:H2"/>
    <mergeCell ref="E1:E2"/>
    <mergeCell ref="F1:F2"/>
    <mergeCell ref="G1:G2"/>
  </mergeCells>
  <printOptions/>
  <pageMargins left="0.3937007874015748" right="0" top="2.5590551181102366" bottom="0.5905511811023623" header="1.1811023622047245" footer="0"/>
  <pageSetup horizontalDpi="180" verticalDpi="180" orientation="portrait" paperSize="9" r:id="rId1"/>
  <headerFooter alignWithMargins="0">
    <oddHeader>&amp;C&amp;"Times New Roman CE,Tučné"&amp;22 &amp;24Vánoční obranářský závod Žamberk
XX. ročník - 14.12.2019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30.875" style="0" customWidth="1"/>
    <col min="3" max="3" width="15.50390625" style="0" customWidth="1"/>
    <col min="4" max="13" width="6.875" style="0" customWidth="1"/>
    <col min="14" max="15" width="12.875" style="0" customWidth="1"/>
  </cols>
  <sheetData>
    <row r="1" spans="1:15" ht="60" customHeight="1" thickTop="1">
      <c r="A1" s="172" t="s">
        <v>0</v>
      </c>
      <c r="B1" s="174" t="s">
        <v>53</v>
      </c>
      <c r="C1" s="175"/>
      <c r="D1" s="176" t="s">
        <v>27</v>
      </c>
      <c r="E1" s="178" t="s">
        <v>31</v>
      </c>
      <c r="F1" s="178" t="s">
        <v>2</v>
      </c>
      <c r="G1" s="178" t="s">
        <v>22</v>
      </c>
      <c r="H1" s="178" t="s">
        <v>3</v>
      </c>
      <c r="I1" s="178" t="s">
        <v>15</v>
      </c>
      <c r="J1" s="178" t="s">
        <v>16</v>
      </c>
      <c r="K1" s="178" t="s">
        <v>17</v>
      </c>
      <c r="L1" s="178" t="s">
        <v>18</v>
      </c>
      <c r="M1" s="170" t="s">
        <v>5</v>
      </c>
      <c r="N1" s="166" t="s">
        <v>13</v>
      </c>
      <c r="O1" s="168" t="s">
        <v>14</v>
      </c>
    </row>
    <row r="2" spans="1:15" ht="52.5" customHeight="1" thickBot="1">
      <c r="A2" s="173"/>
      <c r="B2" s="225" t="s">
        <v>25</v>
      </c>
      <c r="C2" s="28" t="s">
        <v>1</v>
      </c>
      <c r="D2" s="177"/>
      <c r="E2" s="179"/>
      <c r="F2" s="179"/>
      <c r="G2" s="179"/>
      <c r="H2" s="179"/>
      <c r="I2" s="179"/>
      <c r="J2" s="179"/>
      <c r="K2" s="179"/>
      <c r="L2" s="179"/>
      <c r="M2" s="171"/>
      <c r="N2" s="167"/>
      <c r="O2" s="169"/>
    </row>
    <row r="3" spans="1:15" ht="34.5" customHeight="1">
      <c r="A3" s="35">
        <v>11</v>
      </c>
      <c r="B3" s="5" t="s">
        <v>88</v>
      </c>
      <c r="C3" s="6" t="s">
        <v>62</v>
      </c>
      <c r="D3" s="36">
        <v>9</v>
      </c>
      <c r="E3" s="37">
        <v>9</v>
      </c>
      <c r="F3" s="37">
        <v>9</v>
      </c>
      <c r="G3" s="37">
        <v>9</v>
      </c>
      <c r="H3" s="37">
        <v>10</v>
      </c>
      <c r="I3" s="37">
        <v>9</v>
      </c>
      <c r="J3" s="37">
        <v>7</v>
      </c>
      <c r="K3" s="37">
        <v>10</v>
      </c>
      <c r="L3" s="37">
        <v>10</v>
      </c>
      <c r="M3" s="38">
        <v>10</v>
      </c>
      <c r="N3" s="39">
        <f>SUM(D3:M3)</f>
        <v>92</v>
      </c>
      <c r="O3" s="165">
        <v>1</v>
      </c>
    </row>
    <row r="4" spans="1:15" ht="34.5" customHeight="1">
      <c r="A4" s="9">
        <v>14</v>
      </c>
      <c r="B4" s="10" t="s">
        <v>82</v>
      </c>
      <c r="C4" s="11" t="s">
        <v>50</v>
      </c>
      <c r="D4" s="25">
        <v>9</v>
      </c>
      <c r="E4" s="112">
        <v>9</v>
      </c>
      <c r="F4" s="112">
        <v>7</v>
      </c>
      <c r="G4" s="112">
        <v>9</v>
      </c>
      <c r="H4" s="112">
        <v>9</v>
      </c>
      <c r="I4" s="112">
        <v>7</v>
      </c>
      <c r="J4" s="112">
        <v>4</v>
      </c>
      <c r="K4" s="112">
        <v>10</v>
      </c>
      <c r="L4" s="112">
        <v>10</v>
      </c>
      <c r="M4" s="29">
        <v>10</v>
      </c>
      <c r="N4" s="17">
        <f>SUM(D4:M4)</f>
        <v>84</v>
      </c>
      <c r="O4" s="114">
        <v>2</v>
      </c>
    </row>
    <row r="5" spans="1:15" ht="34.5" customHeight="1">
      <c r="A5" s="2">
        <v>13</v>
      </c>
      <c r="B5" s="5" t="s">
        <v>91</v>
      </c>
      <c r="C5" s="6" t="s">
        <v>76</v>
      </c>
      <c r="D5" s="26">
        <v>9</v>
      </c>
      <c r="E5" s="23">
        <v>8</v>
      </c>
      <c r="F5" s="23">
        <v>10</v>
      </c>
      <c r="G5" s="23">
        <v>4</v>
      </c>
      <c r="H5" s="23">
        <v>8</v>
      </c>
      <c r="I5" s="23">
        <v>8</v>
      </c>
      <c r="J5" s="23">
        <v>9</v>
      </c>
      <c r="K5" s="23">
        <v>10</v>
      </c>
      <c r="L5" s="23">
        <v>10</v>
      </c>
      <c r="M5" s="30">
        <v>6</v>
      </c>
      <c r="N5" s="18">
        <f>SUM(D5:M5)</f>
        <v>82</v>
      </c>
      <c r="O5" s="86">
        <v>3</v>
      </c>
    </row>
    <row r="6" spans="1:15" ht="34.5" customHeight="1">
      <c r="A6" s="43">
        <v>12</v>
      </c>
      <c r="B6" s="5" t="s">
        <v>90</v>
      </c>
      <c r="C6" s="81" t="s">
        <v>68</v>
      </c>
      <c r="D6" s="82">
        <v>8</v>
      </c>
      <c r="E6" s="83">
        <v>8</v>
      </c>
      <c r="F6" s="83">
        <v>8</v>
      </c>
      <c r="G6" s="83">
        <v>10</v>
      </c>
      <c r="H6" s="83">
        <v>0</v>
      </c>
      <c r="I6" s="83">
        <v>9</v>
      </c>
      <c r="J6" s="83">
        <v>8</v>
      </c>
      <c r="K6" s="83">
        <v>10</v>
      </c>
      <c r="L6" s="83">
        <v>10</v>
      </c>
      <c r="M6" s="84">
        <v>10</v>
      </c>
      <c r="N6" s="18">
        <f>SUM(D6:M6)</f>
        <v>81</v>
      </c>
      <c r="O6" s="85">
        <v>4</v>
      </c>
    </row>
    <row r="7" spans="1:15" ht="34.5" customHeight="1" thickBot="1">
      <c r="A7" s="141">
        <v>15</v>
      </c>
      <c r="B7" s="113" t="s">
        <v>83</v>
      </c>
      <c r="C7" s="161" t="s">
        <v>50</v>
      </c>
      <c r="D7" s="162">
        <v>8</v>
      </c>
      <c r="E7" s="163">
        <v>8</v>
      </c>
      <c r="F7" s="163">
        <v>8</v>
      </c>
      <c r="G7" s="163">
        <v>10</v>
      </c>
      <c r="H7" s="163">
        <v>0</v>
      </c>
      <c r="I7" s="163">
        <v>7</v>
      </c>
      <c r="J7" s="163">
        <v>7</v>
      </c>
      <c r="K7" s="163">
        <v>9</v>
      </c>
      <c r="L7" s="163">
        <v>10</v>
      </c>
      <c r="M7" s="164">
        <v>10</v>
      </c>
      <c r="N7" s="140">
        <f>SUM(D7:M7)</f>
        <v>77</v>
      </c>
      <c r="O7" s="150">
        <v>5</v>
      </c>
    </row>
  </sheetData>
  <sheetProtection/>
  <mergeCells count="14">
    <mergeCell ref="N1:N2"/>
    <mergeCell ref="O1:O2"/>
    <mergeCell ref="M1:M2"/>
    <mergeCell ref="J1:J2"/>
    <mergeCell ref="K1:K2"/>
    <mergeCell ref="L1:L2"/>
    <mergeCell ref="A1:A2"/>
    <mergeCell ref="B1:C1"/>
    <mergeCell ref="D1:D2"/>
    <mergeCell ref="I1:I2"/>
    <mergeCell ref="E1:E2"/>
    <mergeCell ref="F1:F2"/>
    <mergeCell ref="G1:G2"/>
    <mergeCell ref="H1:H2"/>
  </mergeCells>
  <printOptions/>
  <pageMargins left="0.7874015748031497" right="0" top="1.84" bottom="0.3937007874015748" header="0.58" footer="0"/>
  <pageSetup horizontalDpi="180" verticalDpi="180" orientation="landscape" paperSize="9" r:id="rId1"/>
  <headerFooter alignWithMargins="0">
    <oddHeader>&amp;C&amp;"Times New Roman CE,Tučné"&amp;22 Vánoční obranářský závod Žamberk
XX. ročník - 14.12.2019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L17" sqref="L17"/>
    </sheetView>
  </sheetViews>
  <sheetFormatPr defaultColWidth="9.00390625" defaultRowHeight="12.75"/>
  <cols>
    <col min="1" max="1" width="5.875" style="0" customWidth="1"/>
    <col min="2" max="2" width="25.875" style="0" customWidth="1"/>
    <col min="3" max="3" width="17.00390625" style="0" customWidth="1"/>
    <col min="4" max="4" width="8.875" style="0" hidden="1" customWidth="1"/>
    <col min="5" max="9" width="6.375" style="0" customWidth="1"/>
    <col min="10" max="10" width="8.875" style="0" customWidth="1"/>
    <col min="11" max="15" width="6.375" style="0" customWidth="1"/>
    <col min="16" max="16" width="8.875" style="0" customWidth="1"/>
    <col min="17" max="18" width="9.875" style="0" customWidth="1"/>
  </cols>
  <sheetData>
    <row r="1" spans="1:18" ht="60" customHeight="1" thickTop="1">
      <c r="A1" s="172" t="s">
        <v>0</v>
      </c>
      <c r="B1" s="174" t="s">
        <v>29</v>
      </c>
      <c r="C1" s="175"/>
      <c r="D1" s="180" t="s">
        <v>47</v>
      </c>
      <c r="E1" s="186" t="s">
        <v>4</v>
      </c>
      <c r="F1" s="182" t="s">
        <v>30</v>
      </c>
      <c r="G1" s="182" t="s">
        <v>2</v>
      </c>
      <c r="H1" s="182" t="s">
        <v>15</v>
      </c>
      <c r="I1" s="184" t="s">
        <v>5</v>
      </c>
      <c r="J1" s="180" t="s">
        <v>6</v>
      </c>
      <c r="K1" s="186" t="s">
        <v>7</v>
      </c>
      <c r="L1" s="182" t="s">
        <v>21</v>
      </c>
      <c r="M1" s="182" t="s">
        <v>19</v>
      </c>
      <c r="N1" s="182" t="s">
        <v>10</v>
      </c>
      <c r="O1" s="184" t="s">
        <v>20</v>
      </c>
      <c r="P1" s="180" t="s">
        <v>12</v>
      </c>
      <c r="Q1" s="188" t="s">
        <v>13</v>
      </c>
      <c r="R1" s="168" t="s">
        <v>14</v>
      </c>
    </row>
    <row r="2" spans="1:18" ht="49.5" customHeight="1" thickBot="1">
      <c r="A2" s="173"/>
      <c r="B2" s="225" t="s">
        <v>25</v>
      </c>
      <c r="C2" s="14" t="s">
        <v>1</v>
      </c>
      <c r="D2" s="181"/>
      <c r="E2" s="187"/>
      <c r="F2" s="183"/>
      <c r="G2" s="183"/>
      <c r="H2" s="183"/>
      <c r="I2" s="185"/>
      <c r="J2" s="181"/>
      <c r="K2" s="187"/>
      <c r="L2" s="183"/>
      <c r="M2" s="183"/>
      <c r="N2" s="183"/>
      <c r="O2" s="185"/>
      <c r="P2" s="181"/>
      <c r="Q2" s="189"/>
      <c r="R2" s="169"/>
    </row>
    <row r="3" spans="1:18" ht="36" customHeight="1">
      <c r="A3" s="9">
        <v>22</v>
      </c>
      <c r="B3" s="10" t="s">
        <v>79</v>
      </c>
      <c r="C3" s="77" t="s">
        <v>50</v>
      </c>
      <c r="D3" s="64"/>
      <c r="E3" s="12">
        <v>10</v>
      </c>
      <c r="F3" s="13">
        <v>9</v>
      </c>
      <c r="G3" s="13">
        <v>10</v>
      </c>
      <c r="H3" s="13">
        <v>8</v>
      </c>
      <c r="I3" s="15">
        <v>10</v>
      </c>
      <c r="J3" s="78">
        <f>SUM(E3:I3)</f>
        <v>47</v>
      </c>
      <c r="K3" s="61">
        <v>10</v>
      </c>
      <c r="L3" s="62">
        <v>9</v>
      </c>
      <c r="M3" s="62">
        <v>8</v>
      </c>
      <c r="N3" s="62">
        <v>8</v>
      </c>
      <c r="O3" s="63">
        <v>10</v>
      </c>
      <c r="P3" s="79">
        <f>SUM(K3:O3)</f>
        <v>45</v>
      </c>
      <c r="Q3" s="20">
        <f>J3+P3</f>
        <v>92</v>
      </c>
      <c r="R3" s="160">
        <v>1</v>
      </c>
    </row>
    <row r="4" spans="1:18" ht="36" customHeight="1">
      <c r="A4" s="2">
        <v>24</v>
      </c>
      <c r="B4" s="10" t="s">
        <v>81</v>
      </c>
      <c r="C4" s="6" t="s">
        <v>72</v>
      </c>
      <c r="D4" s="47"/>
      <c r="E4" s="4">
        <v>10</v>
      </c>
      <c r="F4" s="1">
        <v>10</v>
      </c>
      <c r="G4" s="1">
        <v>10</v>
      </c>
      <c r="H4" s="1">
        <v>7</v>
      </c>
      <c r="I4" s="16">
        <v>10</v>
      </c>
      <c r="J4" s="78">
        <f>SUM(E4:I4)</f>
        <v>47</v>
      </c>
      <c r="K4" s="61">
        <v>10</v>
      </c>
      <c r="L4" s="62">
        <v>9</v>
      </c>
      <c r="M4" s="62">
        <v>7</v>
      </c>
      <c r="N4" s="62">
        <v>9</v>
      </c>
      <c r="O4" s="63">
        <v>8</v>
      </c>
      <c r="P4" s="79">
        <f>SUM(K4:O4)</f>
        <v>43</v>
      </c>
      <c r="Q4" s="21">
        <f>J4+P4</f>
        <v>90</v>
      </c>
      <c r="R4" s="86">
        <v>2</v>
      </c>
    </row>
    <row r="5" spans="1:18" ht="36" customHeight="1" thickBot="1">
      <c r="A5" s="141">
        <v>23</v>
      </c>
      <c r="B5" s="113" t="s">
        <v>80</v>
      </c>
      <c r="C5" s="142" t="s">
        <v>76</v>
      </c>
      <c r="D5" s="151"/>
      <c r="E5" s="152">
        <v>10</v>
      </c>
      <c r="F5" s="153">
        <v>8</v>
      </c>
      <c r="G5" s="153">
        <v>10</v>
      </c>
      <c r="H5" s="153">
        <v>8</v>
      </c>
      <c r="I5" s="154">
        <v>9</v>
      </c>
      <c r="J5" s="143">
        <f>SUM(E5:I5)</f>
        <v>45</v>
      </c>
      <c r="K5" s="155">
        <v>10</v>
      </c>
      <c r="L5" s="156">
        <v>1</v>
      </c>
      <c r="M5" s="156">
        <v>7</v>
      </c>
      <c r="N5" s="156">
        <v>8</v>
      </c>
      <c r="O5" s="157">
        <v>10</v>
      </c>
      <c r="P5" s="143">
        <f>SUM(K5:O5)</f>
        <v>36</v>
      </c>
      <c r="Q5" s="158">
        <f>J5+P5</f>
        <v>81</v>
      </c>
      <c r="R5" s="159">
        <v>3</v>
      </c>
    </row>
  </sheetData>
  <sheetProtection/>
  <mergeCells count="17">
    <mergeCell ref="R1:R2"/>
    <mergeCell ref="O1:O2"/>
    <mergeCell ref="P1:P2"/>
    <mergeCell ref="K1:K2"/>
    <mergeCell ref="L1:L2"/>
    <mergeCell ref="N1:N2"/>
    <mergeCell ref="M1:M2"/>
    <mergeCell ref="Q1:Q2"/>
    <mergeCell ref="J1:J2"/>
    <mergeCell ref="G1:G2"/>
    <mergeCell ref="I1:I2"/>
    <mergeCell ref="A1:A2"/>
    <mergeCell ref="B1:C1"/>
    <mergeCell ref="E1:E2"/>
    <mergeCell ref="H1:H2"/>
    <mergeCell ref="F1:F2"/>
    <mergeCell ref="D1:D2"/>
  </mergeCells>
  <printOptions/>
  <pageMargins left="0.3937007874015748" right="0" top="1.97" bottom="0.3937007874015748" header="0.5905511811023623" footer="0"/>
  <pageSetup horizontalDpi="180" verticalDpi="180" orientation="landscape" paperSize="9" r:id="rId1"/>
  <headerFooter alignWithMargins="0">
    <oddHeader>&amp;C&amp;"Times New Roman CE,Tučné"&amp;24 Vánoční obranářský závod Žamberk
XX. ročník - 14.12.2019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26.125" style="0" customWidth="1"/>
    <col min="3" max="3" width="15.875" style="0" customWidth="1"/>
    <col min="4" max="4" width="4.875" style="0" hidden="1" customWidth="1"/>
    <col min="5" max="14" width="4.125" style="0" customWidth="1"/>
    <col min="15" max="15" width="4.875" style="0" customWidth="1"/>
    <col min="16" max="25" width="4.125" style="0" customWidth="1"/>
    <col min="26" max="26" width="4.875" style="0" customWidth="1"/>
    <col min="27" max="27" width="6.50390625" style="0" customWidth="1"/>
    <col min="28" max="28" width="5.875" style="0" customWidth="1"/>
  </cols>
  <sheetData>
    <row r="1" spans="1:28" ht="60" customHeight="1" thickTop="1">
      <c r="A1" s="172" t="s">
        <v>0</v>
      </c>
      <c r="B1" s="174" t="s">
        <v>32</v>
      </c>
      <c r="C1" s="175"/>
      <c r="D1" s="180" t="s">
        <v>47</v>
      </c>
      <c r="E1" s="176" t="s">
        <v>27</v>
      </c>
      <c r="F1" s="178" t="s">
        <v>31</v>
      </c>
      <c r="G1" s="178" t="s">
        <v>2</v>
      </c>
      <c r="H1" s="178" t="s">
        <v>22</v>
      </c>
      <c r="I1" s="178" t="s">
        <v>3</v>
      </c>
      <c r="J1" s="178" t="s">
        <v>15</v>
      </c>
      <c r="K1" s="178" t="s">
        <v>16</v>
      </c>
      <c r="L1" s="178" t="s">
        <v>17</v>
      </c>
      <c r="M1" s="178" t="s">
        <v>18</v>
      </c>
      <c r="N1" s="170" t="s">
        <v>5</v>
      </c>
      <c r="O1" s="180" t="s">
        <v>6</v>
      </c>
      <c r="P1" s="176" t="s">
        <v>7</v>
      </c>
      <c r="Q1" s="178" t="s">
        <v>8</v>
      </c>
      <c r="R1" s="178" t="s">
        <v>23</v>
      </c>
      <c r="S1" s="178" t="s">
        <v>24</v>
      </c>
      <c r="T1" s="178" t="s">
        <v>28</v>
      </c>
      <c r="U1" s="178" t="s">
        <v>9</v>
      </c>
      <c r="V1" s="178" t="s">
        <v>10</v>
      </c>
      <c r="W1" s="178" t="s">
        <v>9</v>
      </c>
      <c r="X1" s="178" t="s">
        <v>11</v>
      </c>
      <c r="Y1" s="170" t="s">
        <v>9</v>
      </c>
      <c r="Z1" s="180" t="s">
        <v>12</v>
      </c>
      <c r="AA1" s="188" t="s">
        <v>13</v>
      </c>
      <c r="AB1" s="168" t="s">
        <v>14</v>
      </c>
    </row>
    <row r="2" spans="1:28" ht="55.5" customHeight="1" thickBot="1">
      <c r="A2" s="173"/>
      <c r="B2" s="225" t="s">
        <v>25</v>
      </c>
      <c r="C2" s="28" t="s">
        <v>1</v>
      </c>
      <c r="D2" s="181"/>
      <c r="E2" s="177"/>
      <c r="F2" s="179"/>
      <c r="G2" s="179"/>
      <c r="H2" s="179"/>
      <c r="I2" s="179"/>
      <c r="J2" s="179"/>
      <c r="K2" s="179"/>
      <c r="L2" s="179"/>
      <c r="M2" s="179"/>
      <c r="N2" s="171"/>
      <c r="O2" s="181"/>
      <c r="P2" s="177"/>
      <c r="Q2" s="179"/>
      <c r="R2" s="179"/>
      <c r="S2" s="179"/>
      <c r="T2" s="179"/>
      <c r="U2" s="179"/>
      <c r="V2" s="179"/>
      <c r="W2" s="179"/>
      <c r="X2" s="179"/>
      <c r="Y2" s="171"/>
      <c r="Z2" s="181"/>
      <c r="AA2" s="189"/>
      <c r="AB2" s="169"/>
    </row>
    <row r="3" spans="1:28" ht="35.25" customHeight="1">
      <c r="A3" s="2">
        <v>34</v>
      </c>
      <c r="B3" s="10" t="s">
        <v>87</v>
      </c>
      <c r="C3" s="77" t="s">
        <v>86</v>
      </c>
      <c r="D3" s="78"/>
      <c r="E3" s="48">
        <v>9</v>
      </c>
      <c r="F3" s="49">
        <v>7</v>
      </c>
      <c r="G3" s="49">
        <v>10</v>
      </c>
      <c r="H3" s="49">
        <v>8</v>
      </c>
      <c r="I3" s="49">
        <v>9</v>
      </c>
      <c r="J3" s="49">
        <v>9</v>
      </c>
      <c r="K3" s="49">
        <v>9</v>
      </c>
      <c r="L3" s="49">
        <v>10</v>
      </c>
      <c r="M3" s="49">
        <v>6</v>
      </c>
      <c r="N3" s="50">
        <v>10</v>
      </c>
      <c r="O3" s="78">
        <f aca="true" t="shared" si="0" ref="O3:O8">SUM(E3:N3)</f>
        <v>87</v>
      </c>
      <c r="P3" s="117">
        <v>8</v>
      </c>
      <c r="Q3" s="118">
        <v>10</v>
      </c>
      <c r="R3" s="118">
        <v>10</v>
      </c>
      <c r="S3" s="118">
        <v>10</v>
      </c>
      <c r="T3" s="118">
        <v>15</v>
      </c>
      <c r="U3" s="118">
        <v>5</v>
      </c>
      <c r="V3" s="118">
        <v>15</v>
      </c>
      <c r="W3" s="118">
        <v>5</v>
      </c>
      <c r="X3" s="118">
        <v>15</v>
      </c>
      <c r="Y3" s="119">
        <v>5</v>
      </c>
      <c r="Z3" s="78">
        <f aca="true" t="shared" si="1" ref="Z3:Z8">SUM(P3:Y3)</f>
        <v>98</v>
      </c>
      <c r="AA3" s="21">
        <f aca="true" t="shared" si="2" ref="AA3:AA8">O3+Z3</f>
        <v>185</v>
      </c>
      <c r="AB3" s="120">
        <v>1</v>
      </c>
    </row>
    <row r="4" spans="1:28" ht="35.25" customHeight="1">
      <c r="A4" s="2">
        <v>36</v>
      </c>
      <c r="B4" s="10" t="s">
        <v>58</v>
      </c>
      <c r="C4" s="11" t="s">
        <v>59</v>
      </c>
      <c r="D4" s="78"/>
      <c r="E4" s="48">
        <v>10</v>
      </c>
      <c r="F4" s="49">
        <v>9</v>
      </c>
      <c r="G4" s="49">
        <v>10</v>
      </c>
      <c r="H4" s="49">
        <v>10</v>
      </c>
      <c r="I4" s="49">
        <v>10</v>
      </c>
      <c r="J4" s="49">
        <v>9</v>
      </c>
      <c r="K4" s="49">
        <v>10</v>
      </c>
      <c r="L4" s="49">
        <v>10</v>
      </c>
      <c r="M4" s="49">
        <v>8</v>
      </c>
      <c r="N4" s="50">
        <v>10</v>
      </c>
      <c r="O4" s="78">
        <f t="shared" si="0"/>
        <v>96</v>
      </c>
      <c r="P4" s="117">
        <v>9</v>
      </c>
      <c r="Q4" s="118">
        <v>10</v>
      </c>
      <c r="R4" s="118">
        <v>9</v>
      </c>
      <c r="S4" s="118">
        <v>10</v>
      </c>
      <c r="T4" s="118">
        <v>15</v>
      </c>
      <c r="U4" s="118">
        <v>3</v>
      </c>
      <c r="V4" s="118">
        <v>15</v>
      </c>
      <c r="W4" s="118">
        <v>3</v>
      </c>
      <c r="X4" s="118">
        <v>12</v>
      </c>
      <c r="Y4" s="119">
        <v>3</v>
      </c>
      <c r="Z4" s="78">
        <f t="shared" si="1"/>
        <v>89</v>
      </c>
      <c r="AA4" s="21">
        <f t="shared" si="2"/>
        <v>185</v>
      </c>
      <c r="AB4" s="86">
        <v>2</v>
      </c>
    </row>
    <row r="5" spans="1:28" ht="35.25" customHeight="1">
      <c r="A5" s="2">
        <v>31</v>
      </c>
      <c r="B5" s="10" t="s">
        <v>84</v>
      </c>
      <c r="C5" s="11" t="s">
        <v>85</v>
      </c>
      <c r="D5" s="78"/>
      <c r="E5" s="48">
        <v>10</v>
      </c>
      <c r="F5" s="49">
        <v>8</v>
      </c>
      <c r="G5" s="49">
        <v>8</v>
      </c>
      <c r="H5" s="49">
        <v>9</v>
      </c>
      <c r="I5" s="49">
        <v>10</v>
      </c>
      <c r="J5" s="49">
        <v>8</v>
      </c>
      <c r="K5" s="49">
        <v>8</v>
      </c>
      <c r="L5" s="49">
        <v>10</v>
      </c>
      <c r="M5" s="49">
        <v>8</v>
      </c>
      <c r="N5" s="50">
        <v>9</v>
      </c>
      <c r="O5" s="78">
        <f t="shared" si="0"/>
        <v>88</v>
      </c>
      <c r="P5" s="117">
        <v>4</v>
      </c>
      <c r="Q5" s="118">
        <v>8</v>
      </c>
      <c r="R5" s="118">
        <v>10</v>
      </c>
      <c r="S5" s="118">
        <v>10</v>
      </c>
      <c r="T5" s="118">
        <v>13</v>
      </c>
      <c r="U5" s="118">
        <v>5</v>
      </c>
      <c r="V5" s="118">
        <v>14</v>
      </c>
      <c r="W5" s="118">
        <v>5</v>
      </c>
      <c r="X5" s="118">
        <v>12</v>
      </c>
      <c r="Y5" s="119">
        <v>5</v>
      </c>
      <c r="Z5" s="78">
        <f t="shared" si="1"/>
        <v>86</v>
      </c>
      <c r="AA5" s="21">
        <f t="shared" si="2"/>
        <v>174</v>
      </c>
      <c r="AB5" s="86">
        <v>3</v>
      </c>
    </row>
    <row r="6" spans="1:28" ht="35.25" customHeight="1">
      <c r="A6" s="2">
        <v>33</v>
      </c>
      <c r="B6" s="10" t="s">
        <v>77</v>
      </c>
      <c r="C6" s="11" t="s">
        <v>78</v>
      </c>
      <c r="D6" s="78"/>
      <c r="E6" s="48">
        <v>8</v>
      </c>
      <c r="F6" s="49">
        <v>8</v>
      </c>
      <c r="G6" s="49">
        <v>8</v>
      </c>
      <c r="H6" s="49">
        <v>10</v>
      </c>
      <c r="I6" s="49">
        <v>10</v>
      </c>
      <c r="J6" s="49">
        <v>10</v>
      </c>
      <c r="K6" s="49">
        <v>6</v>
      </c>
      <c r="L6" s="49">
        <v>9</v>
      </c>
      <c r="M6" s="49">
        <v>8</v>
      </c>
      <c r="N6" s="50">
        <v>10</v>
      </c>
      <c r="O6" s="78">
        <f t="shared" si="0"/>
        <v>87</v>
      </c>
      <c r="P6" s="117">
        <v>4</v>
      </c>
      <c r="Q6" s="118">
        <v>10</v>
      </c>
      <c r="R6" s="118">
        <v>8</v>
      </c>
      <c r="S6" s="118">
        <v>10</v>
      </c>
      <c r="T6" s="118">
        <v>13</v>
      </c>
      <c r="U6" s="118">
        <v>5</v>
      </c>
      <c r="V6" s="118">
        <v>14</v>
      </c>
      <c r="W6" s="118">
        <v>5</v>
      </c>
      <c r="X6" s="118">
        <v>13</v>
      </c>
      <c r="Y6" s="119">
        <v>4</v>
      </c>
      <c r="Z6" s="78">
        <f t="shared" si="1"/>
        <v>86</v>
      </c>
      <c r="AA6" s="21">
        <f t="shared" si="2"/>
        <v>173</v>
      </c>
      <c r="AB6" s="22">
        <v>4</v>
      </c>
    </row>
    <row r="7" spans="1:28" ht="35.25" customHeight="1">
      <c r="A7" s="2">
        <v>32</v>
      </c>
      <c r="B7" s="10" t="s">
        <v>75</v>
      </c>
      <c r="C7" s="77" t="s">
        <v>50</v>
      </c>
      <c r="D7" s="80"/>
      <c r="E7" s="48">
        <v>10</v>
      </c>
      <c r="F7" s="49">
        <v>8</v>
      </c>
      <c r="G7" s="49">
        <v>4</v>
      </c>
      <c r="H7" s="49">
        <v>10</v>
      </c>
      <c r="I7" s="49">
        <v>7</v>
      </c>
      <c r="J7" s="49">
        <v>3</v>
      </c>
      <c r="K7" s="49">
        <v>8</v>
      </c>
      <c r="L7" s="49">
        <v>10</v>
      </c>
      <c r="M7" s="49">
        <v>7</v>
      </c>
      <c r="N7" s="50">
        <v>10</v>
      </c>
      <c r="O7" s="78">
        <f t="shared" si="0"/>
        <v>77</v>
      </c>
      <c r="P7" s="117">
        <v>10</v>
      </c>
      <c r="Q7" s="118">
        <v>6</v>
      </c>
      <c r="R7" s="118">
        <v>10</v>
      </c>
      <c r="S7" s="118">
        <v>10</v>
      </c>
      <c r="T7" s="118">
        <v>13</v>
      </c>
      <c r="U7" s="118">
        <v>5</v>
      </c>
      <c r="V7" s="118">
        <v>13</v>
      </c>
      <c r="W7" s="118">
        <v>5</v>
      </c>
      <c r="X7" s="118">
        <v>13</v>
      </c>
      <c r="Y7" s="119">
        <v>5</v>
      </c>
      <c r="Z7" s="78">
        <f t="shared" si="1"/>
        <v>90</v>
      </c>
      <c r="AA7" s="21">
        <f t="shared" si="2"/>
        <v>167</v>
      </c>
      <c r="AB7" s="22">
        <v>5</v>
      </c>
    </row>
    <row r="8" spans="1:28" ht="35.25" customHeight="1" thickBot="1">
      <c r="A8" s="141">
        <v>35</v>
      </c>
      <c r="B8" s="113" t="s">
        <v>57</v>
      </c>
      <c r="C8" s="142" t="s">
        <v>56</v>
      </c>
      <c r="D8" s="143"/>
      <c r="E8" s="144">
        <v>9</v>
      </c>
      <c r="F8" s="145">
        <v>8</v>
      </c>
      <c r="G8" s="145">
        <v>10</v>
      </c>
      <c r="H8" s="145">
        <v>10</v>
      </c>
      <c r="I8" s="145">
        <v>10</v>
      </c>
      <c r="J8" s="145">
        <v>6</v>
      </c>
      <c r="K8" s="145">
        <v>6</v>
      </c>
      <c r="L8" s="145">
        <v>10</v>
      </c>
      <c r="M8" s="145">
        <v>9</v>
      </c>
      <c r="N8" s="146">
        <v>10</v>
      </c>
      <c r="O8" s="143">
        <f t="shared" si="0"/>
        <v>88</v>
      </c>
      <c r="P8" s="147">
        <v>4</v>
      </c>
      <c r="Q8" s="148">
        <v>7</v>
      </c>
      <c r="R8" s="148">
        <v>6</v>
      </c>
      <c r="S8" s="148">
        <v>10</v>
      </c>
      <c r="T8" s="148">
        <v>12</v>
      </c>
      <c r="U8" s="148">
        <v>2</v>
      </c>
      <c r="V8" s="148">
        <v>12</v>
      </c>
      <c r="W8" s="148">
        <v>3</v>
      </c>
      <c r="X8" s="148">
        <v>12</v>
      </c>
      <c r="Y8" s="149">
        <v>2</v>
      </c>
      <c r="Z8" s="143">
        <f t="shared" si="1"/>
        <v>70</v>
      </c>
      <c r="AA8" s="140">
        <f t="shared" si="2"/>
        <v>158</v>
      </c>
      <c r="AB8" s="150">
        <v>6</v>
      </c>
    </row>
  </sheetData>
  <sheetProtection/>
  <mergeCells count="27">
    <mergeCell ref="I1:I2"/>
    <mergeCell ref="V1:V2"/>
    <mergeCell ref="R1:R2"/>
    <mergeCell ref="A1:A2"/>
    <mergeCell ref="B1:C1"/>
    <mergeCell ref="E1:E2"/>
    <mergeCell ref="J1:J2"/>
    <mergeCell ref="F1:F2"/>
    <mergeCell ref="D1:D2"/>
    <mergeCell ref="G1:G2"/>
    <mergeCell ref="H1:H2"/>
    <mergeCell ref="AB1:AB2"/>
    <mergeCell ref="X1:X2"/>
    <mergeCell ref="Y1:Y2"/>
    <mergeCell ref="Z1:Z2"/>
    <mergeCell ref="AA1:AA2"/>
    <mergeCell ref="W1:W2"/>
    <mergeCell ref="U1:U2"/>
    <mergeCell ref="S1:S2"/>
    <mergeCell ref="K1:K2"/>
    <mergeCell ref="L1:L2"/>
    <mergeCell ref="M1:M2"/>
    <mergeCell ref="T1:T2"/>
    <mergeCell ref="P1:P2"/>
    <mergeCell ref="O1:O2"/>
    <mergeCell ref="N1:N2"/>
    <mergeCell ref="Q1:Q2"/>
  </mergeCells>
  <printOptions/>
  <pageMargins left="0.3937007874015748" right="0" top="1.74" bottom="0.3937007874015748" header="0.64" footer="0"/>
  <pageSetup horizontalDpi="180" verticalDpi="180" orientation="landscape" paperSize="9" r:id="rId1"/>
  <headerFooter alignWithMargins="0">
    <oddHeader>&amp;C&amp;"Times New Roman CE,Tučné"&amp;22 Vánoční obranářský závod Žamberk
XX. ročník - 14.12.2019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B2" sqref="B2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17.875" style="0" customWidth="1"/>
    <col min="4" max="4" width="6.375" style="0" hidden="1" customWidth="1"/>
    <col min="5" max="12" width="5.00390625" style="0" customWidth="1"/>
    <col min="13" max="13" width="10.00390625" style="41" bestFit="1" customWidth="1"/>
    <col min="14" max="18" width="5.00390625" style="0" customWidth="1"/>
    <col min="19" max="20" width="9.00390625" style="0" customWidth="1"/>
    <col min="21" max="21" width="8.875" style="0" customWidth="1"/>
  </cols>
  <sheetData>
    <row r="1" spans="1:21" ht="60" customHeight="1" thickTop="1">
      <c r="A1" s="194" t="s">
        <v>0</v>
      </c>
      <c r="B1" s="196" t="s">
        <v>54</v>
      </c>
      <c r="C1" s="197"/>
      <c r="D1" s="200" t="s">
        <v>48</v>
      </c>
      <c r="E1" s="198" t="s">
        <v>33</v>
      </c>
      <c r="F1" s="192" t="s">
        <v>65</v>
      </c>
      <c r="G1" s="192" t="s">
        <v>35</v>
      </c>
      <c r="H1" s="192" t="s">
        <v>15</v>
      </c>
      <c r="I1" s="192" t="s">
        <v>37</v>
      </c>
      <c r="J1" s="192" t="s">
        <v>97</v>
      </c>
      <c r="K1" s="192" t="s">
        <v>64</v>
      </c>
      <c r="L1" s="190" t="s">
        <v>39</v>
      </c>
      <c r="M1" s="210" t="s">
        <v>6</v>
      </c>
      <c r="N1" s="208" t="s">
        <v>40</v>
      </c>
      <c r="O1" s="214" t="s">
        <v>41</v>
      </c>
      <c r="P1" s="214" t="s">
        <v>42</v>
      </c>
      <c r="Q1" s="214" t="s">
        <v>43</v>
      </c>
      <c r="R1" s="206" t="s">
        <v>46</v>
      </c>
      <c r="S1" s="204" t="s">
        <v>12</v>
      </c>
      <c r="T1" s="212" t="s">
        <v>13</v>
      </c>
      <c r="U1" s="202" t="s">
        <v>14</v>
      </c>
    </row>
    <row r="2" spans="1:21" ht="57.75" customHeight="1" thickBot="1">
      <c r="A2" s="195"/>
      <c r="B2" s="225" t="s">
        <v>25</v>
      </c>
      <c r="C2" s="55" t="s">
        <v>1</v>
      </c>
      <c r="D2" s="201"/>
      <c r="E2" s="199"/>
      <c r="F2" s="193"/>
      <c r="G2" s="193"/>
      <c r="H2" s="193"/>
      <c r="I2" s="193"/>
      <c r="J2" s="193"/>
      <c r="K2" s="193"/>
      <c r="L2" s="191"/>
      <c r="M2" s="211"/>
      <c r="N2" s="209"/>
      <c r="O2" s="193"/>
      <c r="P2" s="193"/>
      <c r="Q2" s="193"/>
      <c r="R2" s="207"/>
      <c r="S2" s="205"/>
      <c r="T2" s="213"/>
      <c r="U2" s="203"/>
    </row>
    <row r="3" spans="1:21" ht="34.5" customHeight="1">
      <c r="A3" s="57">
        <v>43</v>
      </c>
      <c r="B3" s="33" t="s">
        <v>67</v>
      </c>
      <c r="C3" s="58" t="s">
        <v>50</v>
      </c>
      <c r="D3" s="93"/>
      <c r="E3" s="96">
        <v>13.5</v>
      </c>
      <c r="F3" s="59">
        <v>9</v>
      </c>
      <c r="G3" s="59">
        <v>9</v>
      </c>
      <c r="H3" s="59">
        <v>14</v>
      </c>
      <c r="I3" s="59">
        <v>15</v>
      </c>
      <c r="J3" s="59">
        <v>15</v>
      </c>
      <c r="K3" s="59">
        <v>8</v>
      </c>
      <c r="L3" s="97">
        <v>10</v>
      </c>
      <c r="M3" s="103">
        <f>SUM(E3:L3)</f>
        <v>93.5</v>
      </c>
      <c r="N3" s="73">
        <v>5</v>
      </c>
      <c r="O3" s="74">
        <v>15</v>
      </c>
      <c r="P3" s="74">
        <v>19</v>
      </c>
      <c r="Q3" s="74">
        <v>26</v>
      </c>
      <c r="R3" s="106">
        <v>29</v>
      </c>
      <c r="S3" s="104">
        <f>SUM(N3:R3)</f>
        <v>94</v>
      </c>
      <c r="T3" s="109">
        <f>SUM(M3+S3)</f>
        <v>187.5</v>
      </c>
      <c r="U3" s="121">
        <v>1</v>
      </c>
    </row>
    <row r="4" spans="1:21" ht="34.5" customHeight="1">
      <c r="A4" s="40">
        <v>42</v>
      </c>
      <c r="B4" s="5" t="s">
        <v>55</v>
      </c>
      <c r="C4" s="54" t="s">
        <v>50</v>
      </c>
      <c r="D4" s="95"/>
      <c r="E4" s="98">
        <v>14</v>
      </c>
      <c r="F4" s="72">
        <v>10</v>
      </c>
      <c r="G4" s="72">
        <v>10</v>
      </c>
      <c r="H4" s="76">
        <v>13.5</v>
      </c>
      <c r="I4" s="72">
        <v>13</v>
      </c>
      <c r="J4" s="72">
        <v>15</v>
      </c>
      <c r="K4" s="72">
        <v>9</v>
      </c>
      <c r="L4" s="99">
        <v>10</v>
      </c>
      <c r="M4" s="104">
        <f>SUM(E4:L4)</f>
        <v>94.5</v>
      </c>
      <c r="N4" s="75">
        <v>5</v>
      </c>
      <c r="O4" s="76">
        <v>15</v>
      </c>
      <c r="P4" s="76">
        <v>17</v>
      </c>
      <c r="Q4" s="76">
        <v>26</v>
      </c>
      <c r="R4" s="107">
        <v>28</v>
      </c>
      <c r="S4" s="104">
        <f>SUM(N4:R4)</f>
        <v>91</v>
      </c>
      <c r="T4" s="110">
        <f>M4+S4</f>
        <v>185.5</v>
      </c>
      <c r="U4" s="108">
        <v>2</v>
      </c>
    </row>
    <row r="5" spans="1:21" ht="34.5" customHeight="1">
      <c r="A5" s="40">
        <v>41</v>
      </c>
      <c r="B5" s="10" t="s">
        <v>96</v>
      </c>
      <c r="C5" s="71" t="s">
        <v>71</v>
      </c>
      <c r="D5" s="94"/>
      <c r="E5" s="98">
        <v>12</v>
      </c>
      <c r="F5" s="72">
        <v>9</v>
      </c>
      <c r="G5" s="72">
        <v>9</v>
      </c>
      <c r="H5" s="72">
        <v>13</v>
      </c>
      <c r="I5" s="72">
        <v>14</v>
      </c>
      <c r="J5" s="72">
        <v>15</v>
      </c>
      <c r="K5" s="72">
        <v>7</v>
      </c>
      <c r="L5" s="99">
        <v>10</v>
      </c>
      <c r="M5" s="104">
        <f>SUM(E5:L5)</f>
        <v>89</v>
      </c>
      <c r="N5" s="75">
        <v>5</v>
      </c>
      <c r="O5" s="76">
        <v>14</v>
      </c>
      <c r="P5" s="76">
        <v>18</v>
      </c>
      <c r="Q5" s="76">
        <v>27</v>
      </c>
      <c r="R5" s="107">
        <v>23</v>
      </c>
      <c r="S5" s="104">
        <f>SUM(N5:R5)</f>
        <v>87</v>
      </c>
      <c r="T5" s="110">
        <f>S5+M5</f>
        <v>176</v>
      </c>
      <c r="U5" s="108">
        <v>3</v>
      </c>
    </row>
    <row r="6" spans="1:21" ht="34.5" customHeight="1">
      <c r="A6" s="40">
        <v>45</v>
      </c>
      <c r="B6" s="10" t="s">
        <v>98</v>
      </c>
      <c r="C6" s="71" t="s">
        <v>68</v>
      </c>
      <c r="D6" s="95"/>
      <c r="E6" s="115">
        <v>13.5</v>
      </c>
      <c r="F6" s="72">
        <v>9</v>
      </c>
      <c r="G6" s="72">
        <v>8.5</v>
      </c>
      <c r="H6" s="72">
        <v>9</v>
      </c>
      <c r="I6" s="72">
        <v>14</v>
      </c>
      <c r="J6" s="72">
        <v>13</v>
      </c>
      <c r="K6" s="72">
        <v>8</v>
      </c>
      <c r="L6" s="99">
        <v>10</v>
      </c>
      <c r="M6" s="104">
        <f>SUM(E6:L6)</f>
        <v>85</v>
      </c>
      <c r="N6" s="75">
        <v>5</v>
      </c>
      <c r="O6" s="76">
        <v>12</v>
      </c>
      <c r="P6" s="76">
        <v>15</v>
      </c>
      <c r="Q6" s="76">
        <v>23</v>
      </c>
      <c r="R6" s="107">
        <v>23</v>
      </c>
      <c r="S6" s="104">
        <f>SUM(N6:R6)</f>
        <v>78</v>
      </c>
      <c r="T6" s="110">
        <f>SUM(M6+S6)</f>
        <v>163</v>
      </c>
      <c r="U6" s="60">
        <v>4</v>
      </c>
    </row>
    <row r="7" spans="1:21" ht="34.5" customHeight="1" thickBot="1">
      <c r="A7" s="134">
        <v>44</v>
      </c>
      <c r="B7" s="113" t="s">
        <v>69</v>
      </c>
      <c r="C7" s="125" t="s">
        <v>68</v>
      </c>
      <c r="D7" s="135"/>
      <c r="E7" s="100">
        <v>13.5</v>
      </c>
      <c r="F7" s="101">
        <v>9.5</v>
      </c>
      <c r="G7" s="101">
        <v>10</v>
      </c>
      <c r="H7" s="101">
        <v>0</v>
      </c>
      <c r="I7" s="101">
        <v>11</v>
      </c>
      <c r="J7" s="101">
        <v>15</v>
      </c>
      <c r="K7" s="101">
        <v>9</v>
      </c>
      <c r="L7" s="102">
        <v>10</v>
      </c>
      <c r="M7" s="105">
        <f>SUM(E7:L7)</f>
        <v>78</v>
      </c>
      <c r="N7" s="136">
        <v>5</v>
      </c>
      <c r="O7" s="137">
        <v>15</v>
      </c>
      <c r="P7" s="137">
        <v>16</v>
      </c>
      <c r="Q7" s="137">
        <v>0</v>
      </c>
      <c r="R7" s="138">
        <v>0</v>
      </c>
      <c r="S7" s="105">
        <v>0</v>
      </c>
      <c r="T7" s="111">
        <f>SUM(M7+S7)</f>
        <v>78</v>
      </c>
      <c r="U7" s="139">
        <v>5</v>
      </c>
    </row>
    <row r="8" spans="13:21" ht="23.25">
      <c r="M8" s="87"/>
      <c r="S8" s="88"/>
      <c r="U8" s="90"/>
    </row>
    <row r="9" spans="13:21" ht="33">
      <c r="M9" s="87"/>
      <c r="S9" s="88"/>
      <c r="U9" s="89"/>
    </row>
    <row r="10" spans="13:21" ht="33">
      <c r="M10" s="87"/>
      <c r="S10" s="88"/>
      <c r="U10" s="89"/>
    </row>
    <row r="11" spans="13:21" ht="33">
      <c r="M11" s="87"/>
      <c r="S11" s="88"/>
      <c r="U11" s="89"/>
    </row>
  </sheetData>
  <sheetProtection/>
  <mergeCells count="20">
    <mergeCell ref="U1:U2"/>
    <mergeCell ref="S1:S2"/>
    <mergeCell ref="R1:R2"/>
    <mergeCell ref="N1:N2"/>
    <mergeCell ref="G1:G2"/>
    <mergeCell ref="M1:M2"/>
    <mergeCell ref="T1:T2"/>
    <mergeCell ref="O1:O2"/>
    <mergeCell ref="P1:P2"/>
    <mergeCell ref="Q1:Q2"/>
    <mergeCell ref="L1:L2"/>
    <mergeCell ref="I1:I2"/>
    <mergeCell ref="J1:J2"/>
    <mergeCell ref="K1:K2"/>
    <mergeCell ref="A1:A2"/>
    <mergeCell ref="B1:C1"/>
    <mergeCell ref="E1:E2"/>
    <mergeCell ref="H1:H2"/>
    <mergeCell ref="F1:F2"/>
    <mergeCell ref="D1:D2"/>
  </mergeCells>
  <printOptions gridLines="1"/>
  <pageMargins left="0.3937007874015748" right="0" top="1.8" bottom="0.5905511811023623" header="0.58" footer="0"/>
  <pageSetup horizontalDpi="180" verticalDpi="180" orientation="landscape" paperSize="9" r:id="rId1"/>
  <headerFooter alignWithMargins="0">
    <oddHeader>&amp;C&amp;"Times New Roman CE,Tučné"&amp;24 Vánoční obranářský závod Žamberk
XX. ročník - 14.12.2019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I26" sqref="I26"/>
    </sheetView>
  </sheetViews>
  <sheetFormatPr defaultColWidth="9.00390625" defaultRowHeight="12.75"/>
  <cols>
    <col min="1" max="1" width="4.875" style="0" customWidth="1"/>
    <col min="2" max="2" width="26.50390625" style="0" customWidth="1"/>
    <col min="3" max="3" width="17.00390625" style="0" customWidth="1"/>
    <col min="4" max="4" width="5.375" style="0" hidden="1" customWidth="1"/>
    <col min="5" max="13" width="4.625" style="0" customWidth="1"/>
    <col min="14" max="14" width="7.375" style="42" customWidth="1"/>
    <col min="15" max="22" width="4.625" style="0" customWidth="1"/>
    <col min="23" max="23" width="7.375" style="0" customWidth="1"/>
    <col min="24" max="24" width="9.00390625" style="0" customWidth="1"/>
    <col min="25" max="25" width="6.875" style="0" customWidth="1"/>
  </cols>
  <sheetData>
    <row r="1" spans="1:25" ht="60" customHeight="1" thickTop="1">
      <c r="A1" s="194" t="s">
        <v>0</v>
      </c>
      <c r="B1" s="196" t="s">
        <v>63</v>
      </c>
      <c r="C1" s="197"/>
      <c r="D1" s="219" t="s">
        <v>48</v>
      </c>
      <c r="E1" s="223" t="s">
        <v>33</v>
      </c>
      <c r="F1" s="214" t="s">
        <v>34</v>
      </c>
      <c r="G1" s="214" t="s">
        <v>35</v>
      </c>
      <c r="H1" s="214" t="s">
        <v>36</v>
      </c>
      <c r="I1" s="214" t="s">
        <v>15</v>
      </c>
      <c r="J1" s="214" t="s">
        <v>37</v>
      </c>
      <c r="K1" s="214" t="s">
        <v>26</v>
      </c>
      <c r="L1" s="214" t="s">
        <v>38</v>
      </c>
      <c r="M1" s="214" t="s">
        <v>39</v>
      </c>
      <c r="N1" s="215" t="s">
        <v>6</v>
      </c>
      <c r="O1" s="208" t="s">
        <v>40</v>
      </c>
      <c r="P1" s="214" t="s">
        <v>41</v>
      </c>
      <c r="Q1" s="214" t="s">
        <v>42</v>
      </c>
      <c r="R1" s="214" t="s">
        <v>43</v>
      </c>
      <c r="S1" s="214" t="s">
        <v>44</v>
      </c>
      <c r="T1" s="214" t="s">
        <v>45</v>
      </c>
      <c r="U1" s="214" t="s">
        <v>46</v>
      </c>
      <c r="V1" s="206" t="s">
        <v>43</v>
      </c>
      <c r="W1" s="219" t="s">
        <v>12</v>
      </c>
      <c r="X1" s="221" t="s">
        <v>13</v>
      </c>
      <c r="Y1" s="217" t="s">
        <v>14</v>
      </c>
    </row>
    <row r="2" spans="1:25" ht="54" customHeight="1" thickBot="1">
      <c r="A2" s="195"/>
      <c r="B2" s="225" t="s">
        <v>25</v>
      </c>
      <c r="C2" s="55" t="s">
        <v>1</v>
      </c>
      <c r="D2" s="220"/>
      <c r="E2" s="224"/>
      <c r="F2" s="193"/>
      <c r="G2" s="193"/>
      <c r="H2" s="193"/>
      <c r="I2" s="193"/>
      <c r="J2" s="193"/>
      <c r="K2" s="193"/>
      <c r="L2" s="193"/>
      <c r="M2" s="193"/>
      <c r="N2" s="216"/>
      <c r="O2" s="209"/>
      <c r="P2" s="193"/>
      <c r="Q2" s="193"/>
      <c r="R2" s="193"/>
      <c r="S2" s="193"/>
      <c r="T2" s="193"/>
      <c r="U2" s="193"/>
      <c r="V2" s="207"/>
      <c r="W2" s="220"/>
      <c r="X2" s="222"/>
      <c r="Y2" s="218"/>
    </row>
    <row r="3" spans="1:25" ht="34.5" customHeight="1">
      <c r="A3" s="57">
        <v>51</v>
      </c>
      <c r="B3" s="33" t="s">
        <v>66</v>
      </c>
      <c r="C3" s="56" t="s">
        <v>50</v>
      </c>
      <c r="D3" s="65"/>
      <c r="E3" s="51">
        <v>14.5</v>
      </c>
      <c r="F3" s="52">
        <v>4.5</v>
      </c>
      <c r="G3" s="52">
        <v>8.5</v>
      </c>
      <c r="H3" s="52">
        <v>7</v>
      </c>
      <c r="I3" s="52">
        <v>9.5</v>
      </c>
      <c r="J3" s="52">
        <v>10</v>
      </c>
      <c r="K3" s="52">
        <v>13</v>
      </c>
      <c r="L3" s="53">
        <v>6</v>
      </c>
      <c r="M3" s="53">
        <v>10</v>
      </c>
      <c r="N3" s="91">
        <f>SUM(E3:M3)</f>
        <v>83</v>
      </c>
      <c r="O3" s="66">
        <v>10</v>
      </c>
      <c r="P3" s="67">
        <v>13</v>
      </c>
      <c r="Q3" s="67">
        <v>10</v>
      </c>
      <c r="R3" s="67">
        <v>13</v>
      </c>
      <c r="S3" s="67">
        <v>3</v>
      </c>
      <c r="T3" s="67">
        <v>12</v>
      </c>
      <c r="U3" s="67">
        <v>13</v>
      </c>
      <c r="V3" s="68">
        <v>14</v>
      </c>
      <c r="W3" s="92">
        <f>SUM(O3:V3)</f>
        <v>88</v>
      </c>
      <c r="X3" s="44">
        <f>N3+W3</f>
        <v>171</v>
      </c>
      <c r="Y3" s="116">
        <v>1</v>
      </c>
    </row>
    <row r="4" spans="1:25" ht="34.5" customHeight="1">
      <c r="A4" s="32">
        <v>53</v>
      </c>
      <c r="B4" s="10" t="s">
        <v>70</v>
      </c>
      <c r="C4" s="71" t="s">
        <v>71</v>
      </c>
      <c r="D4" s="46"/>
      <c r="E4" s="51">
        <v>12</v>
      </c>
      <c r="F4" s="52">
        <v>4</v>
      </c>
      <c r="G4" s="52">
        <v>7</v>
      </c>
      <c r="H4" s="52">
        <v>7.5</v>
      </c>
      <c r="I4" s="52">
        <v>7</v>
      </c>
      <c r="J4" s="52">
        <v>12.5</v>
      </c>
      <c r="K4" s="52">
        <v>13.5</v>
      </c>
      <c r="L4" s="52">
        <v>9</v>
      </c>
      <c r="M4" s="52">
        <v>10</v>
      </c>
      <c r="N4" s="91">
        <f>SUM(E4:M4)</f>
        <v>82.5</v>
      </c>
      <c r="O4" s="69">
        <v>6</v>
      </c>
      <c r="P4" s="52">
        <v>13</v>
      </c>
      <c r="Q4" s="52">
        <v>9</v>
      </c>
      <c r="R4" s="52">
        <v>15</v>
      </c>
      <c r="S4" s="52">
        <v>1</v>
      </c>
      <c r="T4" s="52">
        <v>13</v>
      </c>
      <c r="U4" s="52">
        <v>11</v>
      </c>
      <c r="V4" s="70">
        <v>15</v>
      </c>
      <c r="W4" s="91">
        <f>SUM(O4:V4)</f>
        <v>83</v>
      </c>
      <c r="X4" s="45">
        <f>N4+W4</f>
        <v>165.5</v>
      </c>
      <c r="Y4" s="122">
        <v>2</v>
      </c>
    </row>
    <row r="5" spans="1:25" ht="34.5" customHeight="1" thickBot="1">
      <c r="A5" s="123">
        <v>52</v>
      </c>
      <c r="B5" s="124" t="s">
        <v>74</v>
      </c>
      <c r="C5" s="125" t="s">
        <v>68</v>
      </c>
      <c r="D5" s="126"/>
      <c r="E5" s="127">
        <v>13</v>
      </c>
      <c r="F5" s="128">
        <v>4.5</v>
      </c>
      <c r="G5" s="128">
        <v>8.5</v>
      </c>
      <c r="H5" s="128">
        <v>9</v>
      </c>
      <c r="I5" s="128">
        <v>9</v>
      </c>
      <c r="J5" s="128">
        <v>4</v>
      </c>
      <c r="K5" s="128">
        <v>3</v>
      </c>
      <c r="L5" s="128">
        <v>9</v>
      </c>
      <c r="M5" s="128">
        <v>10</v>
      </c>
      <c r="N5" s="129">
        <f>SUM(E5:M5)</f>
        <v>70</v>
      </c>
      <c r="O5" s="130">
        <v>6</v>
      </c>
      <c r="P5" s="128">
        <v>11</v>
      </c>
      <c r="Q5" s="128">
        <v>7</v>
      </c>
      <c r="R5" s="128">
        <v>12</v>
      </c>
      <c r="S5" s="128">
        <v>5</v>
      </c>
      <c r="T5" s="128">
        <v>12</v>
      </c>
      <c r="U5" s="128">
        <v>11</v>
      </c>
      <c r="V5" s="131">
        <v>6</v>
      </c>
      <c r="W5" s="129">
        <f>SUM(O5:V5)</f>
        <v>70</v>
      </c>
      <c r="X5" s="132">
        <f>N5+W5</f>
        <v>140</v>
      </c>
      <c r="Y5" s="133">
        <v>3</v>
      </c>
    </row>
    <row r="6" ht="12.75">
      <c r="W6" s="88"/>
    </row>
    <row r="7" ht="12.75">
      <c r="W7" s="88"/>
    </row>
    <row r="8" ht="12.75">
      <c r="W8" s="88"/>
    </row>
    <row r="9" ht="12.75">
      <c r="W9" s="87"/>
    </row>
  </sheetData>
  <sheetProtection/>
  <mergeCells count="24">
    <mergeCell ref="J1:J2"/>
    <mergeCell ref="A1:A2"/>
    <mergeCell ref="B1:C1"/>
    <mergeCell ref="E1:E2"/>
    <mergeCell ref="I1:I2"/>
    <mergeCell ref="F1:F2"/>
    <mergeCell ref="G1:G2"/>
    <mergeCell ref="H1:H2"/>
    <mergeCell ref="D1:D2"/>
    <mergeCell ref="Y1:Y2"/>
    <mergeCell ref="V1:V2"/>
    <mergeCell ref="W1:W2"/>
    <mergeCell ref="U1:U2"/>
    <mergeCell ref="X1:X2"/>
    <mergeCell ref="M1:M2"/>
    <mergeCell ref="K1:K2"/>
    <mergeCell ref="L1:L2"/>
    <mergeCell ref="T1:T2"/>
    <mergeCell ref="O1:O2"/>
    <mergeCell ref="N1:N2"/>
    <mergeCell ref="P1:P2"/>
    <mergeCell ref="Q1:Q2"/>
    <mergeCell ref="R1:R2"/>
    <mergeCell ref="S1:S2"/>
  </mergeCells>
  <printOptions gridLines="1"/>
  <pageMargins left="0.1968503937007874" right="0" top="1.9" bottom="0.3937007874015748" header="0.5905511811023623" footer="0"/>
  <pageSetup horizontalDpi="180" verticalDpi="180" orientation="landscape" paperSize="9" r:id="rId1"/>
  <headerFooter alignWithMargins="0">
    <oddHeader>&amp;C&amp;"Times New Roman CE,Tučné"&amp;24 Vánoční obranářský závod Žamberk
XX. ročník - 14.12.2019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Cerekvice nad Loučnou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Plachta výsledkové listiny</dc:title>
  <dc:subject/>
  <dc:creator>Pavel Jakl</dc:creator>
  <cp:keywords/>
  <dc:description/>
  <cp:lastModifiedBy>beranova</cp:lastModifiedBy>
  <cp:lastPrinted>2019-12-14T13:58:59Z</cp:lastPrinted>
  <dcterms:created xsi:type="dcterms:W3CDTF">2002-04-15T17:44:55Z</dcterms:created>
  <dcterms:modified xsi:type="dcterms:W3CDTF">2019-12-16T08:06:55Z</dcterms:modified>
  <cp:category>cvičák</cp:category>
  <cp:version/>
  <cp:contentType/>
  <cp:contentStatus/>
</cp:coreProperties>
</file>